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CEF4E346-23B7-4F09-8965-178B7CAD00B0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Growth SA" sheetId="1" r:id="rId1"/>
    <sheet name="Answer " sheetId="4" r:id="rId2"/>
    <sheet name="Formulas" sheetId="5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C14" i="5" l="1"/>
  <c r="B14" i="5"/>
  <c r="D13" i="5"/>
  <c r="E13" i="5" s="1"/>
  <c r="D12" i="5"/>
  <c r="E12" i="5" s="1"/>
  <c r="D11" i="5"/>
  <c r="E11" i="5" s="1"/>
  <c r="D10" i="5"/>
  <c r="E10" i="5" s="1"/>
  <c r="D9" i="5"/>
  <c r="E9" i="5" s="1"/>
  <c r="E14" i="4"/>
  <c r="E10" i="4"/>
  <c r="E11" i="4"/>
  <c r="E12" i="4"/>
  <c r="E13" i="4"/>
  <c r="E9" i="4"/>
  <c r="D14" i="5" l="1"/>
  <c r="E14" i="5" s="1"/>
  <c r="C14" i="4"/>
  <c r="D14" i="4"/>
  <c r="B14" i="4"/>
  <c r="D13" i="4" l="1"/>
  <c r="D12" i="4"/>
  <c r="D11" i="4"/>
  <c r="D10" i="4"/>
  <c r="D9" i="4"/>
</calcChain>
</file>

<file path=xl/sharedStrings.xml><?xml version="1.0" encoding="utf-8"?>
<sst xmlns="http://schemas.openxmlformats.org/spreadsheetml/2006/main" count="48" uniqueCount="22">
  <si>
    <t xml:space="preserve">Number of Tourists: </t>
  </si>
  <si>
    <t xml:space="preserve">Country (to S.A.) </t>
  </si>
  <si>
    <t>Jan to May</t>
  </si>
  <si>
    <t>Difference</t>
  </si>
  <si>
    <t>Growth %</t>
  </si>
  <si>
    <t>France</t>
  </si>
  <si>
    <t>Germany</t>
  </si>
  <si>
    <t>Italy</t>
  </si>
  <si>
    <t>Netherland</t>
  </si>
  <si>
    <t>United Kingdom</t>
  </si>
  <si>
    <t>Instructions:</t>
  </si>
  <si>
    <t xml:space="preserve">1.  Format the worksheet and compare to the copy displayed on this worksheet.  </t>
  </si>
  <si>
    <t>2.  Make a copy of Sheet1 and name the sheet as Growth SA.</t>
  </si>
  <si>
    <t>3.  Do the necessary calculations to complete the worksheet.</t>
  </si>
  <si>
    <t>4.  Delete the copy of the worksheet when you completed the formatting.</t>
  </si>
  <si>
    <t>TOTAL</t>
  </si>
  <si>
    <t>5.  Plot a chart according to the instructions in the text book.</t>
  </si>
  <si>
    <t>Jan - May 2018 vs Jan - May 2019</t>
  </si>
  <si>
    <t>Jan - May 2019 vs Jan - May 2018</t>
  </si>
  <si>
    <t>2019</t>
  </si>
  <si>
    <t>2018</t>
  </si>
  <si>
    <t>Tourism to South Africa 2018 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</si>
</sst>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name val="Arial"/>
      <family val="2"/>
    </font>
    <font>
      <b/>
      <i/>
      <sz val="10"/>
      <name val="Arial"/>
      <family val="2"/>
    </font>
    <font>
      <sz val="14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indexed="42"/>
        <bgColor indexed="42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0" fontId="4" fillId="0" borderId="0" xfId="0" applyFont="1" applyFill="1" applyBorder="1"/>
    <xf numFmtId="164" fontId="1" fillId="0" borderId="0" xfId="1" applyNumberFormat="1" applyBorder="1"/>
    <xf numFmtId="0" fontId="3" fillId="0" borderId="0" xfId="0" applyFont="1" applyBorder="1" applyAlignment="1">
      <alignment horizontal="right"/>
    </xf>
    <xf numFmtId="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5" fillId="2" borderId="0" xfId="0" applyFont="1" applyFill="1"/>
    <xf numFmtId="0" fontId="1" fillId="2" borderId="0" xfId="0" applyFont="1" applyFill="1"/>
    <xf numFmtId="0" fontId="8" fillId="0" borderId="0" xfId="0" applyFont="1"/>
    <xf numFmtId="0" fontId="3" fillId="4" borderId="1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 applyAlignment="1">
      <alignment horizontal="right"/>
    </xf>
    <xf numFmtId="0" fontId="0" fillId="0" borderId="10" xfId="0" applyBorder="1"/>
    <xf numFmtId="0" fontId="1" fillId="0" borderId="0" xfId="0" applyFont="1"/>
    <xf numFmtId="0" fontId="9" fillId="3" borderId="5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164" fontId="0" fillId="0" borderId="0" xfId="1" applyNumberFormat="1" applyFont="1"/>
    <xf numFmtId="164" fontId="0" fillId="0" borderId="7" xfId="2" applyNumberFormat="1" applyFont="1" applyBorder="1"/>
    <xf numFmtId="164" fontId="0" fillId="0" borderId="10" xfId="2" applyNumberFormat="1" applyFont="1" applyBorder="1"/>
    <xf numFmtId="0" fontId="10" fillId="3" borderId="0" xfId="0" applyFont="1" applyFill="1" applyAlignment="1"/>
    <xf numFmtId="0" fontId="11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3">
    <cellStyle name="Normal" xfId="0" builtinId="0"/>
    <cellStyle name="Percent" xfId="1" builtinId="5"/>
    <cellStyle name="Percent 2" xfId="2" xr:uid="{F8F94ADB-55E7-4386-8583-3AFDDE802DD2}"/>
  </cellStyles>
  <dxfs count="0"/>
  <tableStyles count="0" defaultTableStyle="TableStyleMedium9" defaultPivotStyle="PivotStyleLight16"/>
  <colors>
    <mruColors>
      <color rgb="FF24FC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'Answer '!$A$1:$E$1</c:f>
          <c:strCache>
            <c:ptCount val="5"/>
            <c:pt idx="0">
              <c:v>Tourism to South Africa 2018 to 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</a:schemeClr>
        </a:solidFill>
        <a:ln>
          <a:noFill/>
        </a:ln>
        <a:effectLst/>
        <a:sp3d/>
      </c:spPr>
    </c:floor>
    <c:sideWall>
      <c:thickness val="0"/>
      <c:spPr>
        <a:gradFill flip="none" rotWithShape="1">
          <a:gsLst>
            <a:gs pos="0">
              <a:schemeClr val="accent3">
                <a:lumMod val="5000"/>
                <a:lumOff val="95000"/>
              </a:schemeClr>
            </a:gs>
            <a:gs pos="74000">
              <a:schemeClr val="accent3">
                <a:lumMod val="45000"/>
                <a:lumOff val="55000"/>
              </a:schemeClr>
            </a:gs>
            <a:gs pos="83000">
              <a:schemeClr val="accent3">
                <a:lumMod val="45000"/>
                <a:lumOff val="55000"/>
              </a:schemeClr>
            </a:gs>
            <a:gs pos="100000">
              <a:schemeClr val="accent3">
                <a:lumMod val="30000"/>
                <a:lumOff val="70000"/>
              </a:schemeClr>
            </a:gs>
          </a:gsLst>
          <a:lin ang="5400000" scaled="1"/>
          <a:tileRect/>
        </a:gradFill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950402751380215"/>
          <c:y val="0.15063798981384921"/>
          <c:w val="0.79239890990637663"/>
          <c:h val="0.5538909246307758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'Answer '!$B$8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3B-49BB-A5D3-626DD30EE19C}"/>
                </c:ext>
              </c:extLst>
            </c:dLbl>
            <c:numFmt formatCode="#,##0" sourceLinked="0"/>
            <c:spPr>
              <a:solidFill>
                <a:srgbClr val="FFFF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'Answer '!$A$9:$A$13</c:f>
              <c:strCache>
                <c:ptCount val="5"/>
                <c:pt idx="0">
                  <c:v>France</c:v>
                </c:pt>
                <c:pt idx="1">
                  <c:v>Germany</c:v>
                </c:pt>
                <c:pt idx="2">
                  <c:v>Italy</c:v>
                </c:pt>
                <c:pt idx="3">
                  <c:v>Netherland</c:v>
                </c:pt>
                <c:pt idx="4">
                  <c:v>United Kingdom</c:v>
                </c:pt>
              </c:strCache>
            </c:strRef>
          </c:cat>
          <c:val>
            <c:numRef>
              <c:f>'Answer '!$B$9:$B$13</c:f>
              <c:numCache>
                <c:formatCode>General</c:formatCode>
                <c:ptCount val="5"/>
                <c:pt idx="0">
                  <c:v>41123</c:v>
                </c:pt>
                <c:pt idx="1">
                  <c:v>92303</c:v>
                </c:pt>
                <c:pt idx="2">
                  <c:v>14867</c:v>
                </c:pt>
                <c:pt idx="3">
                  <c:v>34807</c:v>
                </c:pt>
                <c:pt idx="4">
                  <c:v>42768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B-49BB-A5D3-626DD30EE19C}"/>
            </c:ext>
          </c:extLst>
        </c:ser>
        <c:ser>
          <c:idx val="1"/>
          <c:order val="1"/>
          <c:tx>
            <c:strRef>
              <c:f>'Answer '!$C$8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24FC24"/>
            </a:solidFill>
            <a:ln>
              <a:noFill/>
            </a:ln>
            <a:effectLst/>
            <a:sp3d/>
          </c:spPr>
          <c:invertIfNegative val="0"/>
          <c:cat>
            <c:strRef>
              <c:f>'Answer '!$A$9:$A$13</c:f>
              <c:strCache>
                <c:ptCount val="5"/>
                <c:pt idx="0">
                  <c:v>France</c:v>
                </c:pt>
                <c:pt idx="1">
                  <c:v>Germany</c:v>
                </c:pt>
                <c:pt idx="2">
                  <c:v>Italy</c:v>
                </c:pt>
                <c:pt idx="3">
                  <c:v>Netherland</c:v>
                </c:pt>
                <c:pt idx="4">
                  <c:v>United Kingdom</c:v>
                </c:pt>
              </c:strCache>
            </c:strRef>
          </c:cat>
          <c:val>
            <c:numRef>
              <c:f>'Answer '!$C$9:$C$13</c:f>
              <c:numCache>
                <c:formatCode>General</c:formatCode>
                <c:ptCount val="5"/>
                <c:pt idx="0">
                  <c:v>35926</c:v>
                </c:pt>
                <c:pt idx="1">
                  <c:v>65665</c:v>
                </c:pt>
                <c:pt idx="2">
                  <c:v>13739</c:v>
                </c:pt>
                <c:pt idx="3">
                  <c:v>31381</c:v>
                </c:pt>
                <c:pt idx="4">
                  <c:v>38678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B-49BB-A5D3-626DD30EE19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'Answer '!$A$9:$A$13</c:f>
              <c:strCache>
                <c:ptCount val="5"/>
                <c:pt idx="0">
                  <c:v>France</c:v>
                </c:pt>
                <c:pt idx="1">
                  <c:v>Germany</c:v>
                </c:pt>
                <c:pt idx="2">
                  <c:v>Italy</c:v>
                </c:pt>
                <c:pt idx="3">
                  <c:v>Netherland</c:v>
                </c:pt>
                <c:pt idx="4">
                  <c:v>United Kingdom</c:v>
                </c:pt>
              </c:strCache>
            </c:strRef>
          </c:cat>
          <c:val>
            <c:numRef>
              <c:f>'Answer '!$K$15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5D3B-49BB-A5D3-626DD30EE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9102360"/>
        <c:axId val="539106952"/>
        <c:axId val="0"/>
      </c:bar3DChart>
      <c:catAx>
        <c:axId val="539102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50" b="1">
                    <a:solidFill>
                      <a:schemeClr val="tx1"/>
                    </a:solidFill>
                  </a:rPr>
                  <a:t>Country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106952"/>
        <c:crosses val="autoZero"/>
        <c:auto val="1"/>
        <c:lblAlgn val="ctr"/>
        <c:lblOffset val="100"/>
        <c:noMultiLvlLbl val="0"/>
      </c:catAx>
      <c:valAx>
        <c:axId val="53910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50" b="1">
                    <a:solidFill>
                      <a:schemeClr val="tx1"/>
                    </a:solidFill>
                  </a:rPr>
                  <a:t>Number of tourist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102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356080489938741E-2"/>
          <c:y val="0.86631889763779524"/>
          <c:w val="0.25990850766532875"/>
          <c:h val="6.31827861139998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331470</xdr:colOff>
      <xdr:row>1</xdr:row>
      <xdr:rowOff>83820</xdr:rowOff>
    </xdr:from>
    <xdr:to>
      <xdr:col>16</xdr:col>
      <xdr:colOff>297180</xdr:colOff>
      <xdr:row>22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CE2BD2-E9CB-4A15-8439-5C94B6ED8E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0.65305</cdr:x>
      <cdr:y>0.13208</cdr:y>
    </cdr:from>
    <cdr:to>
      <cdr:x>0.96229</cdr:x>
      <cdr:y>0.30398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E30B3EF-775D-4ED5-8F9F-C7BD4AE320E6}"/>
            </a:ext>
          </a:extLst>
        </cdr:cNvPr>
        <cdr:cNvSpPr txBox="1"/>
      </cdr:nvSpPr>
      <cdr:spPr>
        <a:xfrm xmlns:a="http://schemas.openxmlformats.org/drawingml/2006/main">
          <a:off x="3958590" y="480060"/>
          <a:ext cx="1874520" cy="6248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65000"/>
          </a:schemeClr>
        </a:solidFill>
        <a:ln xmlns:a="http://schemas.openxmlformats.org/drawingml/2006/main" w="19050">
          <a:noFill/>
        </a:ln>
        <a:effectLst xmlns:a="http://schemas.openxmlformats.org/drawingml/2006/main">
          <a:innerShdw blurRad="63500" dist="50800">
            <a:prstClr val="black">
              <a:alpha val="50000"/>
            </a:prstClr>
          </a:inn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 b="1">
              <a:solidFill>
                <a:schemeClr val="tx1"/>
              </a:solidFill>
            </a:rPr>
            <a:t>There was an increase in the number of German tourist to South Africa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E23"/>
  <sheetViews>
    <sheetView workbookViewId="0">
      <selection activeCell="K15" sqref="K15"/>
    </sheetView>
  </sheetViews>
  <sheetFormatPr defaultRowHeight="13.2" x14ac:dyDescent="0.25"/>
  <cols>
    <col min="1" max="1" width="18.5546875" customWidth="1"/>
    <col min="2" max="3" width="12" customWidth="1"/>
    <col min="4" max="4" width="11" customWidth="1"/>
    <col min="5" max="5" width="14" customWidth="1"/>
  </cols>
  <sheetData>
    <row r="1" spans="1:5" ht="21" customHeight="1" x14ac:dyDescent="0.35">
      <c r="A1" s="29" t="s">
        <v>21</v>
      </c>
      <c r="B1" s="28"/>
      <c r="C1" s="28"/>
      <c r="D1" s="28"/>
      <c r="E1" s="28"/>
    </row>
    <row r="3" spans="1:5" x14ac:dyDescent="0.25">
      <c r="A3" s="9" t="s">
        <v>0</v>
      </c>
    </row>
    <row r="5" spans="1:5" x14ac:dyDescent="0.25">
      <c r="A5" s="22" t="s">
        <v>17</v>
      </c>
    </row>
    <row r="6" spans="1:5" ht="17.25" customHeight="1" x14ac:dyDescent="0.25">
      <c r="B6" s="7"/>
    </row>
    <row r="7" spans="1:5" ht="23.25" customHeight="1" x14ac:dyDescent="0.25">
      <c r="A7" s="1" t="s">
        <v>1</v>
      </c>
      <c r="B7" s="1" t="s">
        <v>2</v>
      </c>
      <c r="C7" s="1"/>
      <c r="D7" s="2" t="s">
        <v>3</v>
      </c>
      <c r="E7" s="2" t="s">
        <v>4</v>
      </c>
    </row>
    <row r="8" spans="1:5" ht="15.75" customHeight="1" x14ac:dyDescent="0.25">
      <c r="A8" s="3"/>
      <c r="B8" s="4">
        <v>2019</v>
      </c>
      <c r="C8" s="4">
        <v>2018</v>
      </c>
      <c r="D8" s="3"/>
      <c r="E8" s="3"/>
    </row>
    <row r="9" spans="1:5" x14ac:dyDescent="0.25">
      <c r="A9" s="3" t="s">
        <v>5</v>
      </c>
      <c r="B9" s="3">
        <v>41123</v>
      </c>
      <c r="C9">
        <v>35926</v>
      </c>
      <c r="D9" s="3"/>
      <c r="E9" s="5"/>
    </row>
    <row r="10" spans="1:5" x14ac:dyDescent="0.25">
      <c r="A10" s="3" t="s">
        <v>6</v>
      </c>
      <c r="B10" s="3">
        <v>92303</v>
      </c>
      <c r="C10">
        <v>65665</v>
      </c>
      <c r="D10" s="3"/>
      <c r="E10" s="5"/>
    </row>
    <row r="11" spans="1:5" x14ac:dyDescent="0.25">
      <c r="A11" s="3" t="s">
        <v>7</v>
      </c>
      <c r="B11" s="3">
        <v>14867</v>
      </c>
      <c r="C11">
        <v>13739</v>
      </c>
      <c r="D11" s="3"/>
      <c r="E11" s="5"/>
    </row>
    <row r="12" spans="1:5" x14ac:dyDescent="0.25">
      <c r="A12" s="3" t="s">
        <v>8</v>
      </c>
      <c r="B12" s="3">
        <v>34807</v>
      </c>
      <c r="C12">
        <v>31381</v>
      </c>
      <c r="D12" s="3"/>
      <c r="E12" s="5"/>
    </row>
    <row r="13" spans="1:5" x14ac:dyDescent="0.25">
      <c r="A13" s="3" t="s">
        <v>9</v>
      </c>
      <c r="B13" s="3">
        <v>42768</v>
      </c>
      <c r="C13">
        <v>38678</v>
      </c>
      <c r="D13" s="3"/>
      <c r="E13" s="5"/>
    </row>
    <row r="14" spans="1:5" x14ac:dyDescent="0.25">
      <c r="A14" s="6"/>
      <c r="B14" s="3"/>
      <c r="C14" s="3"/>
      <c r="D14" s="3"/>
      <c r="E14" s="5"/>
    </row>
    <row r="16" spans="1:5" x14ac:dyDescent="0.25">
      <c r="D16" s="8"/>
    </row>
    <row r="17" spans="1:5" x14ac:dyDescent="0.25">
      <c r="D17" s="8"/>
    </row>
    <row r="18" spans="1:5" x14ac:dyDescent="0.25">
      <c r="A18" s="10" t="s">
        <v>10</v>
      </c>
      <c r="B18" s="11"/>
      <c r="C18" s="11"/>
      <c r="D18" s="11"/>
      <c r="E18" s="11"/>
    </row>
    <row r="19" spans="1:5" x14ac:dyDescent="0.25">
      <c r="A19" s="12" t="s">
        <v>11</v>
      </c>
      <c r="B19" s="11"/>
      <c r="C19" s="11"/>
      <c r="D19" s="11"/>
      <c r="E19" s="11"/>
    </row>
    <row r="20" spans="1:5" x14ac:dyDescent="0.25">
      <c r="A20" s="12" t="s">
        <v>12</v>
      </c>
      <c r="B20" s="11"/>
      <c r="C20" s="11"/>
      <c r="D20" s="11"/>
      <c r="E20" s="11"/>
    </row>
    <row r="21" spans="1:5" x14ac:dyDescent="0.25">
      <c r="A21" s="12" t="s">
        <v>13</v>
      </c>
      <c r="B21" s="11"/>
      <c r="C21" s="11"/>
      <c r="D21" s="11"/>
      <c r="E21" s="11"/>
    </row>
    <row r="22" spans="1:5" x14ac:dyDescent="0.25">
      <c r="A22" s="12" t="s">
        <v>14</v>
      </c>
      <c r="B22" s="11"/>
      <c r="C22" s="11"/>
      <c r="D22" s="11"/>
      <c r="E22" s="11"/>
    </row>
    <row r="23" spans="1:5" x14ac:dyDescent="0.25">
      <c r="A23" s="13" t="s">
        <v>16</v>
      </c>
      <c r="B23" s="11"/>
      <c r="C23" s="11"/>
      <c r="D23" s="11"/>
      <c r="E23" s="11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48FBB-B31A-43BC-8BE7-E6EC1C160391}">
  <dimension ref="A1:K15"/>
  <sheetViews>
    <sheetView tabSelected="1" zoomScaleNormal="100" workbookViewId="0">
      <selection activeCell="E24" sqref="E24"/>
    </sheetView>
  </sheetViews>
  <sheetFormatPr defaultRowHeight="13.2" x14ac:dyDescent="0.25"/>
  <cols>
    <col min="1" max="1" width="20.88671875" customWidth="1"/>
    <col min="2" max="3" width="12" customWidth="1"/>
    <col min="4" max="4" width="11" customWidth="1"/>
    <col min="5" max="5" width="12.33203125" customWidth="1"/>
  </cols>
  <sheetData>
    <row r="1" spans="1:11" ht="23.25" customHeight="1" x14ac:dyDescent="0.4">
      <c r="A1" s="30" t="s">
        <v>21</v>
      </c>
      <c r="B1" s="30"/>
      <c r="C1" s="30"/>
      <c r="D1" s="30"/>
      <c r="E1" s="30"/>
    </row>
    <row r="3" spans="1:11" ht="13.8" x14ac:dyDescent="0.25">
      <c r="A3" s="14" t="s">
        <v>0</v>
      </c>
    </row>
    <row r="5" spans="1:11" x14ac:dyDescent="0.25">
      <c r="A5" s="22" t="s">
        <v>18</v>
      </c>
    </row>
    <row r="7" spans="1:11" ht="23.25" customHeight="1" thickBot="1" x14ac:dyDescent="0.3">
      <c r="A7" s="15" t="s">
        <v>1</v>
      </c>
      <c r="B7" s="31" t="s">
        <v>2</v>
      </c>
      <c r="C7" s="32"/>
      <c r="D7" s="16" t="s">
        <v>3</v>
      </c>
      <c r="E7" s="16" t="s">
        <v>4</v>
      </c>
    </row>
    <row r="8" spans="1:11" ht="15.75" customHeight="1" x14ac:dyDescent="0.25">
      <c r="B8" s="23" t="s">
        <v>19</v>
      </c>
      <c r="C8" s="24" t="s">
        <v>20</v>
      </c>
      <c r="D8" s="17"/>
      <c r="E8" s="17"/>
    </row>
    <row r="9" spans="1:11" x14ac:dyDescent="0.25">
      <c r="A9" t="s">
        <v>5</v>
      </c>
      <c r="B9" s="18">
        <v>41123</v>
      </c>
      <c r="C9">
        <v>35926</v>
      </c>
      <c r="D9" s="17">
        <f>B9-C9</f>
        <v>5197</v>
      </c>
      <c r="E9" s="26">
        <f>D9/B9</f>
        <v>0.12637696666099263</v>
      </c>
      <c r="F9" s="25"/>
    </row>
    <row r="10" spans="1:11" x14ac:dyDescent="0.25">
      <c r="A10" t="s">
        <v>6</v>
      </c>
      <c r="B10" s="17">
        <v>92303</v>
      </c>
      <c r="C10">
        <v>65665</v>
      </c>
      <c r="D10" s="17">
        <f t="shared" ref="D10:D13" si="0">B10-C10</f>
        <v>26638</v>
      </c>
      <c r="E10" s="26">
        <f t="shared" ref="E10:E14" si="1">D10/B10</f>
        <v>0.2885930034776768</v>
      </c>
      <c r="F10" s="25"/>
    </row>
    <row r="11" spans="1:11" x14ac:dyDescent="0.25">
      <c r="A11" t="s">
        <v>7</v>
      </c>
      <c r="B11" s="17">
        <v>14867</v>
      </c>
      <c r="C11">
        <v>13739</v>
      </c>
      <c r="D11" s="17">
        <f t="shared" si="0"/>
        <v>1128</v>
      </c>
      <c r="E11" s="26">
        <f t="shared" si="1"/>
        <v>7.5872738279410781E-2</v>
      </c>
      <c r="F11" s="25"/>
    </row>
    <row r="12" spans="1:11" x14ac:dyDescent="0.25">
      <c r="A12" t="s">
        <v>8</v>
      </c>
      <c r="B12" s="17">
        <v>34807</v>
      </c>
      <c r="C12">
        <v>31381</v>
      </c>
      <c r="D12" s="17">
        <f t="shared" si="0"/>
        <v>3426</v>
      </c>
      <c r="E12" s="26">
        <f t="shared" si="1"/>
        <v>9.8428477030482381E-2</v>
      </c>
      <c r="F12" s="25"/>
    </row>
    <row r="13" spans="1:11" x14ac:dyDescent="0.25">
      <c r="A13" t="s">
        <v>9</v>
      </c>
      <c r="B13" s="19">
        <v>42768</v>
      </c>
      <c r="C13">
        <v>38678</v>
      </c>
      <c r="D13" s="17">
        <f t="shared" si="0"/>
        <v>4090</v>
      </c>
      <c r="E13" s="26">
        <f t="shared" si="1"/>
        <v>9.5632248410026183E-2</v>
      </c>
      <c r="F13" s="25"/>
    </row>
    <row r="14" spans="1:11" ht="13.8" thickBot="1" x14ac:dyDescent="0.3">
      <c r="A14" s="20" t="s">
        <v>15</v>
      </c>
      <c r="B14" s="21">
        <f>SUM(B9:B13)</f>
        <v>225868</v>
      </c>
      <c r="C14" s="21">
        <f t="shared" ref="C14:D14" si="2">SUM(C9:C13)</f>
        <v>185389</v>
      </c>
      <c r="D14" s="21">
        <f t="shared" si="2"/>
        <v>40479</v>
      </c>
      <c r="E14" s="27">
        <f t="shared" si="1"/>
        <v>0.17921529388846583</v>
      </c>
      <c r="F14" s="25"/>
    </row>
    <row r="15" spans="1:11" ht="13.8" thickTop="1" x14ac:dyDescent="0.25">
      <c r="K15" s="22"/>
    </row>
  </sheetData>
  <mergeCells count="2">
    <mergeCell ref="A1:E1"/>
    <mergeCell ref="B7:C7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C6451-5433-4E13-AF09-E933430EE3D3}">
  <dimension ref="A1:F15"/>
  <sheetViews>
    <sheetView showFormulas="1" workbookViewId="0">
      <selection activeCell="D5" sqref="D5"/>
    </sheetView>
  </sheetViews>
  <sheetFormatPr defaultRowHeight="13.2" x14ac:dyDescent="0.25"/>
  <cols>
    <col min="1" max="1" width="20.88671875" customWidth="1"/>
    <col min="2" max="3" width="12" customWidth="1"/>
    <col min="4" max="4" width="11" customWidth="1"/>
    <col min="5" max="5" width="12.33203125" customWidth="1"/>
  </cols>
  <sheetData>
    <row r="1" spans="1:6" ht="23.25" customHeight="1" x14ac:dyDescent="0.4">
      <c r="A1" s="30" t="s">
        <v>21</v>
      </c>
      <c r="B1" s="30"/>
      <c r="C1" s="30"/>
      <c r="D1" s="30"/>
      <c r="E1" s="30"/>
    </row>
    <row r="3" spans="1:6" ht="13.8" x14ac:dyDescent="0.25">
      <c r="A3" s="14" t="s">
        <v>0</v>
      </c>
    </row>
    <row r="5" spans="1:6" x14ac:dyDescent="0.25">
      <c r="A5" s="22" t="s">
        <v>18</v>
      </c>
    </row>
    <row r="7" spans="1:6" ht="23.25" customHeight="1" thickBot="1" x14ac:dyDescent="0.3">
      <c r="A7" s="15" t="s">
        <v>1</v>
      </c>
      <c r="B7" s="31" t="s">
        <v>2</v>
      </c>
      <c r="C7" s="32"/>
      <c r="D7" s="16" t="s">
        <v>3</v>
      </c>
      <c r="E7" s="16" t="s">
        <v>4</v>
      </c>
    </row>
    <row r="8" spans="1:6" ht="15.75" customHeight="1" x14ac:dyDescent="0.25">
      <c r="B8" s="23" t="s">
        <v>19</v>
      </c>
      <c r="C8" s="24" t="s">
        <v>20</v>
      </c>
      <c r="D8" s="17"/>
      <c r="E8" s="17"/>
    </row>
    <row r="9" spans="1:6" x14ac:dyDescent="0.25">
      <c r="A9" t="s">
        <v>5</v>
      </c>
      <c r="B9" s="18">
        <v>41123</v>
      </c>
      <c r="C9">
        <v>35926</v>
      </c>
      <c r="D9" s="17">
        <f>B9-C9</f>
        <v>5197</v>
      </c>
      <c r="E9" s="26">
        <f>D9/B9</f>
        <v>0.12637696666099263</v>
      </c>
      <c r="F9" s="25"/>
    </row>
    <row r="10" spans="1:6" x14ac:dyDescent="0.25">
      <c r="A10" t="s">
        <v>6</v>
      </c>
      <c r="B10" s="17">
        <v>92303</v>
      </c>
      <c r="C10">
        <v>65665</v>
      </c>
      <c r="D10" s="17">
        <f t="shared" ref="D10:D13" si="0">B10-C10</f>
        <v>26638</v>
      </c>
      <c r="E10" s="26">
        <f t="shared" ref="E10:E14" si="1">D10/B10</f>
        <v>0.2885930034776768</v>
      </c>
      <c r="F10" s="25"/>
    </row>
    <row r="11" spans="1:6" x14ac:dyDescent="0.25">
      <c r="A11" t="s">
        <v>7</v>
      </c>
      <c r="B11" s="17">
        <v>14867</v>
      </c>
      <c r="C11">
        <v>13739</v>
      </c>
      <c r="D11" s="17">
        <f t="shared" si="0"/>
        <v>1128</v>
      </c>
      <c r="E11" s="26">
        <f t="shared" si="1"/>
        <v>7.5872738279410781E-2</v>
      </c>
      <c r="F11" s="25"/>
    </row>
    <row r="12" spans="1:6" x14ac:dyDescent="0.25">
      <c r="A12" t="s">
        <v>8</v>
      </c>
      <c r="B12" s="17">
        <v>34807</v>
      </c>
      <c r="C12">
        <v>31381</v>
      </c>
      <c r="D12" s="17">
        <f t="shared" si="0"/>
        <v>3426</v>
      </c>
      <c r="E12" s="26">
        <f t="shared" si="1"/>
        <v>9.8428477030482381E-2</v>
      </c>
      <c r="F12" s="25"/>
    </row>
    <row r="13" spans="1:6" x14ac:dyDescent="0.25">
      <c r="A13" t="s">
        <v>9</v>
      </c>
      <c r="B13" s="19">
        <v>42768</v>
      </c>
      <c r="C13">
        <v>38678</v>
      </c>
      <c r="D13" s="17">
        <f t="shared" si="0"/>
        <v>4090</v>
      </c>
      <c r="E13" s="26">
        <f t="shared" si="1"/>
        <v>9.5632248410026183E-2</v>
      </c>
      <c r="F13" s="25"/>
    </row>
    <row r="14" spans="1:6" ht="13.8" thickBot="1" x14ac:dyDescent="0.3">
      <c r="A14" s="20" t="s">
        <v>15</v>
      </c>
      <c r="B14" s="21">
        <f>SUM(B9:B13)</f>
        <v>225868</v>
      </c>
      <c r="C14" s="21">
        <f t="shared" ref="C14:D14" si="2">SUM(C9:C13)</f>
        <v>185389</v>
      </c>
      <c r="D14" s="21">
        <f t="shared" si="2"/>
        <v>40479</v>
      </c>
      <c r="E14" s="27">
        <f t="shared" si="1"/>
        <v>0.17921529388846583</v>
      </c>
      <c r="F14" s="25"/>
    </row>
    <row r="15" spans="1:6" ht="13.8" thickTop="1" x14ac:dyDescent="0.25"/>
  </sheetData>
  <mergeCells count="2">
    <mergeCell ref="A1:E1"/>
    <mergeCell ref="B7:C7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Growth SA</vt:lpstr>
      <vt:lpstr>Answer </vt:lpstr>
      <vt:lpstr>Formulas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dcterms:created xsi:type="dcterms:W3CDTF">2004-03-03T18:23:10Z</dcterms:created>
  <dcterms:modified xsi:type="dcterms:W3CDTF">2020-10-19T08:22:25Z</dcterms:modified>
</cp:coreProperties>
</file>