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\N5 Topic 1 MS Excel 2016\"/>
    </mc:Choice>
  </mc:AlternateContent>
  <xr:revisionPtr revIDLastSave="0" documentId="13_ncr:1_{4816BAE4-0052-4CE5-A0CF-7CED2101FB65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Template" sheetId="2" r:id="rId1"/>
    <sheet name="June" sheetId="1" r:id="rId2"/>
    <sheet name="September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3" l="1"/>
  <c r="F26" i="3" s="1"/>
  <c r="G26" i="3" s="1"/>
  <c r="E25" i="3"/>
  <c r="E24" i="3"/>
  <c r="E23" i="3"/>
  <c r="F23" i="3" s="1"/>
  <c r="E22" i="3"/>
  <c r="F22" i="3" s="1"/>
  <c r="G22" i="3" s="1"/>
  <c r="E21" i="3"/>
  <c r="E20" i="3"/>
  <c r="E19" i="3"/>
  <c r="F19" i="3" s="1"/>
  <c r="E18" i="3"/>
  <c r="F18" i="3" s="1"/>
  <c r="G18" i="3" s="1"/>
  <c r="E17" i="3"/>
  <c r="E16" i="3"/>
  <c r="E15" i="3"/>
  <c r="F15" i="3" s="1"/>
  <c r="E14" i="3"/>
  <c r="F14" i="3" s="1"/>
  <c r="G14" i="3" s="1"/>
  <c r="E13" i="3"/>
  <c r="F12" i="3"/>
  <c r="E12" i="3"/>
  <c r="E11" i="3"/>
  <c r="F11" i="3" s="1"/>
  <c r="F10" i="3"/>
  <c r="G10" i="3" s="1"/>
  <c r="E10" i="3"/>
  <c r="E9" i="3"/>
  <c r="E8" i="3"/>
  <c r="F8" i="3" s="1"/>
  <c r="E7" i="3"/>
  <c r="F7" i="3" s="1"/>
  <c r="E6" i="3"/>
  <c r="F24" i="3" l="1"/>
  <c r="G24" i="3" s="1"/>
  <c r="H24" i="3" s="1"/>
  <c r="I24" i="3" s="1"/>
  <c r="F20" i="3"/>
  <c r="G20" i="3" s="1"/>
  <c r="H20" i="3" s="1"/>
  <c r="I20" i="3" s="1"/>
  <c r="F16" i="3"/>
  <c r="G16" i="3" s="1"/>
  <c r="G12" i="3"/>
  <c r="G8" i="3"/>
  <c r="F6" i="3"/>
  <c r="G6" i="3" s="1"/>
  <c r="H6" i="3" s="1"/>
  <c r="I6" i="3" s="1"/>
  <c r="G9" i="3"/>
  <c r="H12" i="3"/>
  <c r="I12" i="3" s="1"/>
  <c r="H14" i="3"/>
  <c r="I14" i="3" s="1"/>
  <c r="H22" i="3"/>
  <c r="I22" i="3" s="1"/>
  <c r="H8" i="3"/>
  <c r="I8" i="3" s="1"/>
  <c r="H10" i="3"/>
  <c r="I10" i="3" s="1"/>
  <c r="H18" i="3"/>
  <c r="I18" i="3" s="1"/>
  <c r="G21" i="3"/>
  <c r="H26" i="3"/>
  <c r="I26" i="3" s="1"/>
  <c r="G7" i="3"/>
  <c r="G11" i="3"/>
  <c r="G15" i="3"/>
  <c r="G19" i="3"/>
  <c r="G23" i="3"/>
  <c r="F9" i="3"/>
  <c r="F13" i="3"/>
  <c r="I28" i="3" s="1"/>
  <c r="F17" i="3"/>
  <c r="G17" i="3" s="1"/>
  <c r="F21" i="3"/>
  <c r="F25" i="3"/>
  <c r="G25" i="3" s="1"/>
  <c r="I28" i="2"/>
  <c r="E26" i="1"/>
  <c r="F26" i="1" s="1"/>
  <c r="G26" i="1" s="1"/>
  <c r="E25" i="1"/>
  <c r="F25" i="1" s="1"/>
  <c r="G25" i="1" s="1"/>
  <c r="F24" i="1"/>
  <c r="E24" i="1"/>
  <c r="E23" i="1"/>
  <c r="F23" i="1" s="1"/>
  <c r="E22" i="1"/>
  <c r="F22" i="1" s="1"/>
  <c r="G22" i="1" s="1"/>
  <c r="E21" i="1"/>
  <c r="F21" i="1" s="1"/>
  <c r="G21" i="1" s="1"/>
  <c r="E20" i="1"/>
  <c r="E19" i="1"/>
  <c r="F19" i="1" s="1"/>
  <c r="E18" i="1"/>
  <c r="F18" i="1" s="1"/>
  <c r="G18" i="1" s="1"/>
  <c r="E17" i="1"/>
  <c r="F17" i="1" s="1"/>
  <c r="G17" i="1" s="1"/>
  <c r="F16" i="1"/>
  <c r="E16" i="1"/>
  <c r="E15" i="1"/>
  <c r="F15" i="1" s="1"/>
  <c r="E14" i="1"/>
  <c r="F14" i="1" s="1"/>
  <c r="G14" i="1" s="1"/>
  <c r="E13" i="1"/>
  <c r="F13" i="1" s="1"/>
  <c r="G13" i="1" s="1"/>
  <c r="E12" i="1"/>
  <c r="E11" i="1"/>
  <c r="F11" i="1" s="1"/>
  <c r="E10" i="1"/>
  <c r="F10" i="1" s="1"/>
  <c r="G10" i="1" s="1"/>
  <c r="E9" i="1"/>
  <c r="F9" i="1" s="1"/>
  <c r="G9" i="1" s="1"/>
  <c r="F8" i="1"/>
  <c r="E8" i="1"/>
  <c r="E7" i="1"/>
  <c r="F7" i="1" s="1"/>
  <c r="E6" i="1"/>
  <c r="F6" i="1" s="1"/>
  <c r="H16" i="3" l="1"/>
  <c r="I16" i="3" s="1"/>
  <c r="H17" i="3"/>
  <c r="I17" i="3"/>
  <c r="H25" i="3"/>
  <c r="I25" i="3" s="1"/>
  <c r="H19" i="3"/>
  <c r="I19" i="3" s="1"/>
  <c r="H21" i="3"/>
  <c r="I21" i="3" s="1"/>
  <c r="H9" i="3"/>
  <c r="I9" i="3"/>
  <c r="H15" i="3"/>
  <c r="I15" i="3" s="1"/>
  <c r="G13" i="3"/>
  <c r="H11" i="3"/>
  <c r="I11" i="3" s="1"/>
  <c r="H23" i="3"/>
  <c r="I23" i="3" s="1"/>
  <c r="H7" i="3"/>
  <c r="I7" i="3" s="1"/>
  <c r="G20" i="1"/>
  <c r="F12" i="1"/>
  <c r="I28" i="1" s="1"/>
  <c r="F20" i="1"/>
  <c r="G8" i="1"/>
  <c r="G16" i="1"/>
  <c r="G24" i="1"/>
  <c r="H24" i="1" s="1"/>
  <c r="I24" i="1" s="1"/>
  <c r="H9" i="1"/>
  <c r="I9" i="1" s="1"/>
  <c r="H14" i="1"/>
  <c r="I14" i="1" s="1"/>
  <c r="H17" i="1"/>
  <c r="I17" i="1" s="1"/>
  <c r="H20" i="1"/>
  <c r="I20" i="1" s="1"/>
  <c r="H22" i="1"/>
  <c r="I22" i="1" s="1"/>
  <c r="H25" i="1"/>
  <c r="I25" i="1" s="1"/>
  <c r="H8" i="1"/>
  <c r="I8" i="1" s="1"/>
  <c r="H10" i="1"/>
  <c r="I10" i="1" s="1"/>
  <c r="H13" i="1"/>
  <c r="I13" i="1" s="1"/>
  <c r="H16" i="1"/>
  <c r="I16" i="1" s="1"/>
  <c r="H18" i="1"/>
  <c r="I18" i="1" s="1"/>
  <c r="H21" i="1"/>
  <c r="I21" i="1" s="1"/>
  <c r="H26" i="1"/>
  <c r="I26" i="1" s="1"/>
  <c r="G7" i="1"/>
  <c r="G11" i="1"/>
  <c r="G15" i="1"/>
  <c r="G19" i="1"/>
  <c r="G23" i="1"/>
  <c r="G6" i="1"/>
  <c r="H13" i="3" l="1"/>
  <c r="I13" i="3"/>
  <c r="I27" i="3" s="1"/>
  <c r="I27" i="2"/>
  <c r="G12" i="1"/>
  <c r="H12" i="1" s="1"/>
  <c r="I12" i="1" s="1"/>
  <c r="H6" i="1"/>
  <c r="I6" i="1" s="1"/>
  <c r="H7" i="1"/>
  <c r="I7" i="1"/>
  <c r="H11" i="1"/>
  <c r="I11" i="1" s="1"/>
  <c r="H23" i="1"/>
  <c r="I23" i="1" s="1"/>
  <c r="H19" i="1"/>
  <c r="I19" i="1" s="1"/>
  <c r="H15" i="1"/>
  <c r="I15" i="1" s="1"/>
  <c r="I27" i="1" l="1"/>
</calcChain>
</file>

<file path=xl/sharedStrings.xml><?xml version="1.0" encoding="utf-8"?>
<sst xmlns="http://schemas.openxmlformats.org/spreadsheetml/2006/main" count="171" uniqueCount="32">
  <si>
    <t>EcoGreen Software Distributors</t>
  </si>
  <si>
    <t>Northern Province</t>
  </si>
  <si>
    <t>Discount</t>
  </si>
  <si>
    <t>Sales Tax</t>
  </si>
  <si>
    <t>Customer Name</t>
  </si>
  <si>
    <t>Program</t>
  </si>
  <si>
    <t>Current Price</t>
  </si>
  <si>
    <t>Units Sold</t>
  </si>
  <si>
    <t>Total Sale</t>
  </si>
  <si>
    <t>Amount of Discount</t>
  </si>
  <si>
    <t>Discounted Total</t>
  </si>
  <si>
    <t>Amount Due</t>
  </si>
  <si>
    <t xml:space="preserve">ABC Software </t>
  </si>
  <si>
    <t>CompuSoft</t>
  </si>
  <si>
    <t>MicroSales</t>
  </si>
  <si>
    <t>Corel Draw</t>
  </si>
  <si>
    <t>Kingsby Software</t>
  </si>
  <si>
    <t>Adobe Photoshop</t>
  </si>
  <si>
    <t>Service Software</t>
  </si>
  <si>
    <t>Software To Go</t>
  </si>
  <si>
    <t>Norton Utilities</t>
  </si>
  <si>
    <t>Total Amount Due</t>
  </si>
  <si>
    <t>Average Discount</t>
  </si>
  <si>
    <t>Microsoft Office 2010</t>
  </si>
  <si>
    <t>Microsoft Office 2013</t>
  </si>
  <si>
    <t>Adobe Acrobat</t>
  </si>
  <si>
    <t>Windows 10</t>
  </si>
  <si>
    <t>Windows10</t>
  </si>
  <si>
    <t>Microsoft Office 2016</t>
  </si>
  <si>
    <t>Microsoft Office 2019</t>
  </si>
  <si>
    <t>EcoGreen Software Distributors:  July-Sept. 202?</t>
  </si>
  <si>
    <t>EcoGreen Software Distributors:  March-June 202?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</si>
</sst>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Garamond"/>
      <family val="1"/>
    </font>
    <font>
      <b/>
      <sz val="1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 applyAlignment="1"/>
    <xf numFmtId="0" fontId="2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textRotation="90" wrapText="1"/>
    </xf>
    <xf numFmtId="0" fontId="4" fillId="3" borderId="3" xfId="0" applyFont="1" applyFill="1" applyBorder="1" applyAlignment="1">
      <alignment textRotation="90" wrapText="1"/>
    </xf>
    <xf numFmtId="2" fontId="0" fillId="0" borderId="0" xfId="0" applyNumberFormat="1"/>
    <xf numFmtId="0" fontId="0" fillId="0" borderId="3" xfId="0" applyBorder="1"/>
    <xf numFmtId="2" fontId="0" fillId="0" borderId="3" xfId="0" applyNumberFormat="1" applyBorder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topLeftCell="A14" workbookViewId="0">
      <selection activeCell="K33" sqref="K33"/>
    </sheetView>
  </sheetViews>
  <sheetFormatPr defaultRowHeight="15" x14ac:dyDescent="0.25"/>
  <cols>
    <col min="1" max="1" width="17.42578125" customWidth="1"/>
    <col min="2" max="2" width="19.85546875" customWidth="1"/>
    <col min="5" max="5" width="12" customWidth="1"/>
    <col min="6" max="6" width="10.5703125" customWidth="1"/>
    <col min="8" max="9" width="9.5703125" bestFit="1" customWidth="1"/>
  </cols>
  <sheetData>
    <row r="1" spans="1:9" ht="21" x14ac:dyDescent="0.3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21" x14ac:dyDescent="0.35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 ht="15" customHeight="1" x14ac:dyDescent="0.35">
      <c r="A3" s="2"/>
      <c r="B3" s="2"/>
      <c r="C3" s="2"/>
      <c r="D3" s="2"/>
      <c r="E3" s="3" t="s">
        <v>2</v>
      </c>
      <c r="F3" s="4">
        <v>0.15</v>
      </c>
      <c r="G3" s="2"/>
      <c r="H3" s="2"/>
      <c r="I3" s="2"/>
    </row>
    <row r="4" spans="1:9" ht="13.5" customHeight="1" x14ac:dyDescent="0.35">
      <c r="A4" s="2"/>
      <c r="B4" s="2"/>
      <c r="C4" s="2"/>
      <c r="D4" s="2"/>
      <c r="E4" s="5" t="s">
        <v>3</v>
      </c>
      <c r="F4" s="6">
        <v>0.14000000000000001</v>
      </c>
      <c r="G4" s="2"/>
      <c r="H4" s="2"/>
      <c r="I4" s="2"/>
    </row>
    <row r="5" spans="1:9" ht="54.75" customHeight="1" thickBot="1" x14ac:dyDescent="0.3">
      <c r="A5" s="7" t="s">
        <v>4</v>
      </c>
      <c r="B5" s="7" t="s">
        <v>5</v>
      </c>
      <c r="C5" s="8" t="s">
        <v>6</v>
      </c>
      <c r="D5" s="8" t="s">
        <v>7</v>
      </c>
      <c r="E5" s="9" t="s">
        <v>8</v>
      </c>
      <c r="F5" s="9" t="s">
        <v>9</v>
      </c>
      <c r="G5" s="8" t="s">
        <v>10</v>
      </c>
      <c r="H5" s="8" t="s">
        <v>3</v>
      </c>
      <c r="I5" s="8" t="s">
        <v>11</v>
      </c>
    </row>
    <row r="6" spans="1:9" x14ac:dyDescent="0.25">
      <c r="A6" t="s">
        <v>12</v>
      </c>
      <c r="B6" t="s">
        <v>26</v>
      </c>
      <c r="C6" s="10">
        <v>575.79999999999995</v>
      </c>
      <c r="D6">
        <v>30</v>
      </c>
      <c r="E6" s="10"/>
      <c r="F6" s="10"/>
      <c r="G6" s="10"/>
      <c r="H6" s="10"/>
      <c r="I6" s="10"/>
    </row>
    <row r="7" spans="1:9" x14ac:dyDescent="0.25">
      <c r="A7" t="s">
        <v>13</v>
      </c>
      <c r="B7" t="s">
        <v>23</v>
      </c>
      <c r="C7" s="10">
        <v>1750.8</v>
      </c>
      <c r="D7">
        <v>9</v>
      </c>
      <c r="E7" s="10"/>
      <c r="F7" s="10"/>
      <c r="G7" s="10"/>
      <c r="H7" s="10"/>
      <c r="I7" s="10"/>
    </row>
    <row r="8" spans="1:9" x14ac:dyDescent="0.25">
      <c r="A8" t="s">
        <v>14</v>
      </c>
      <c r="B8" t="s">
        <v>15</v>
      </c>
      <c r="C8" s="10">
        <v>350</v>
      </c>
      <c r="D8">
        <v>45</v>
      </c>
      <c r="E8" s="10"/>
      <c r="F8" s="10"/>
      <c r="G8" s="10"/>
      <c r="H8" s="10"/>
      <c r="I8" s="10"/>
    </row>
    <row r="9" spans="1:9" x14ac:dyDescent="0.25">
      <c r="A9" t="s">
        <v>16</v>
      </c>
      <c r="B9" t="s">
        <v>17</v>
      </c>
      <c r="C9" s="10">
        <v>780.6</v>
      </c>
      <c r="D9">
        <v>22</v>
      </c>
      <c r="E9" s="10"/>
      <c r="F9" s="10"/>
      <c r="G9" s="10"/>
      <c r="H9" s="10"/>
      <c r="I9" s="10"/>
    </row>
    <row r="10" spans="1:9" x14ac:dyDescent="0.25">
      <c r="A10" t="s">
        <v>18</v>
      </c>
      <c r="B10" t="s">
        <v>27</v>
      </c>
      <c r="C10" s="10">
        <v>375</v>
      </c>
      <c r="D10">
        <v>36</v>
      </c>
      <c r="E10" s="10"/>
      <c r="F10" s="10"/>
      <c r="G10" s="10"/>
      <c r="H10" s="10"/>
      <c r="I10" s="10"/>
    </row>
    <row r="11" spans="1:9" x14ac:dyDescent="0.25">
      <c r="A11" t="s">
        <v>19</v>
      </c>
      <c r="B11" t="s">
        <v>24</v>
      </c>
      <c r="C11" s="10">
        <v>850</v>
      </c>
      <c r="D11">
        <v>14</v>
      </c>
      <c r="E11" s="10"/>
      <c r="F11" s="10"/>
      <c r="G11" s="10"/>
      <c r="H11" s="10"/>
      <c r="I11" s="10"/>
    </row>
    <row r="12" spans="1:9" x14ac:dyDescent="0.25">
      <c r="A12" t="s">
        <v>16</v>
      </c>
      <c r="B12" t="s">
        <v>20</v>
      </c>
      <c r="C12" s="10">
        <v>320</v>
      </c>
      <c r="D12">
        <v>30</v>
      </c>
      <c r="E12" s="10"/>
      <c r="F12" s="10"/>
      <c r="G12" s="10"/>
      <c r="H12" s="10"/>
      <c r="I12" s="10"/>
    </row>
    <row r="13" spans="1:9" x14ac:dyDescent="0.25">
      <c r="A13" t="s">
        <v>18</v>
      </c>
      <c r="B13" t="s">
        <v>25</v>
      </c>
      <c r="C13" s="10">
        <v>1465.6</v>
      </c>
      <c r="D13">
        <v>8</v>
      </c>
      <c r="E13" s="10"/>
      <c r="F13" s="10"/>
      <c r="G13" s="10"/>
      <c r="H13" s="10"/>
      <c r="I13" s="10"/>
    </row>
    <row r="14" spans="1:9" x14ac:dyDescent="0.25">
      <c r="A14" t="s">
        <v>12</v>
      </c>
      <c r="B14" t="s">
        <v>28</v>
      </c>
      <c r="C14" s="10">
        <v>320</v>
      </c>
      <c r="D14">
        <v>23</v>
      </c>
      <c r="E14" s="10"/>
      <c r="F14" s="10"/>
      <c r="G14" s="10"/>
      <c r="H14" s="10"/>
      <c r="I14" s="10"/>
    </row>
    <row r="15" spans="1:9" x14ac:dyDescent="0.25">
      <c r="A15" t="s">
        <v>13</v>
      </c>
      <c r="B15" t="s">
        <v>20</v>
      </c>
      <c r="C15" s="10">
        <v>320</v>
      </c>
      <c r="D15">
        <v>55</v>
      </c>
      <c r="E15" s="10"/>
      <c r="F15" s="10"/>
      <c r="G15" s="10"/>
      <c r="H15" s="10"/>
      <c r="I15" s="10"/>
    </row>
    <row r="16" spans="1:9" x14ac:dyDescent="0.25">
      <c r="A16" t="s">
        <v>14</v>
      </c>
      <c r="B16" t="s">
        <v>26</v>
      </c>
      <c r="C16" s="10">
        <v>1050</v>
      </c>
      <c r="D16">
        <v>11</v>
      </c>
      <c r="E16" s="10"/>
      <c r="F16" s="10"/>
      <c r="G16" s="10"/>
      <c r="H16" s="10"/>
      <c r="I16" s="10"/>
    </row>
    <row r="17" spans="1:9" x14ac:dyDescent="0.25">
      <c r="A17" t="s">
        <v>16</v>
      </c>
      <c r="B17" t="s">
        <v>26</v>
      </c>
      <c r="C17" s="10">
        <v>575.79999999999995</v>
      </c>
      <c r="D17">
        <v>18</v>
      </c>
      <c r="E17" s="10"/>
      <c r="F17" s="10"/>
      <c r="G17" s="10"/>
      <c r="H17" s="10"/>
      <c r="I17" s="10"/>
    </row>
    <row r="18" spans="1:9" x14ac:dyDescent="0.25">
      <c r="A18" t="s">
        <v>18</v>
      </c>
      <c r="B18" t="s">
        <v>29</v>
      </c>
      <c r="C18" s="10">
        <v>1750.8</v>
      </c>
      <c r="D18">
        <v>5</v>
      </c>
      <c r="E18" s="10"/>
      <c r="F18" s="10"/>
      <c r="G18" s="10"/>
      <c r="H18" s="10"/>
      <c r="I18" s="10"/>
    </row>
    <row r="19" spans="1:9" x14ac:dyDescent="0.25">
      <c r="A19" t="s">
        <v>19</v>
      </c>
      <c r="B19" t="s">
        <v>15</v>
      </c>
      <c r="C19" s="10">
        <v>350</v>
      </c>
      <c r="D19">
        <v>34</v>
      </c>
      <c r="E19" s="10"/>
      <c r="F19" s="10"/>
      <c r="G19" s="10"/>
      <c r="H19" s="10"/>
      <c r="I19" s="10"/>
    </row>
    <row r="20" spans="1:9" x14ac:dyDescent="0.25">
      <c r="A20" t="s">
        <v>18</v>
      </c>
      <c r="B20" t="s">
        <v>17</v>
      </c>
      <c r="C20" s="10">
        <v>780.6</v>
      </c>
      <c r="D20">
        <v>15</v>
      </c>
      <c r="E20" s="10"/>
      <c r="F20" s="10"/>
      <c r="G20" s="10"/>
      <c r="H20" s="10"/>
      <c r="I20" s="10"/>
    </row>
    <row r="21" spans="1:9" x14ac:dyDescent="0.25">
      <c r="A21" t="s">
        <v>12</v>
      </c>
      <c r="B21" t="s">
        <v>26</v>
      </c>
      <c r="C21" s="10">
        <v>780.6</v>
      </c>
      <c r="D21">
        <v>33</v>
      </c>
      <c r="E21" s="10"/>
      <c r="F21" s="10"/>
      <c r="G21" s="10"/>
      <c r="H21" s="10"/>
      <c r="I21" s="10"/>
    </row>
    <row r="22" spans="1:9" x14ac:dyDescent="0.25">
      <c r="A22" t="s">
        <v>13</v>
      </c>
      <c r="B22" t="s">
        <v>26</v>
      </c>
      <c r="C22" s="10">
        <v>1050</v>
      </c>
      <c r="D22">
        <v>12</v>
      </c>
      <c r="E22" s="10"/>
      <c r="F22" s="10"/>
      <c r="G22" s="10"/>
      <c r="H22" s="10"/>
      <c r="I22" s="10"/>
    </row>
    <row r="23" spans="1:9" x14ac:dyDescent="0.25">
      <c r="A23" t="s">
        <v>14</v>
      </c>
      <c r="B23" t="s">
        <v>28</v>
      </c>
      <c r="C23" s="10">
        <v>850</v>
      </c>
      <c r="D23">
        <v>26</v>
      </c>
      <c r="E23" s="10"/>
      <c r="F23" s="10"/>
      <c r="G23" s="10"/>
      <c r="H23" s="10"/>
      <c r="I23" s="10"/>
    </row>
    <row r="24" spans="1:9" x14ac:dyDescent="0.25">
      <c r="A24" t="s">
        <v>12</v>
      </c>
      <c r="B24" t="s">
        <v>15</v>
      </c>
      <c r="C24" s="10">
        <v>350</v>
      </c>
      <c r="D24">
        <v>17</v>
      </c>
      <c r="E24" s="10"/>
      <c r="F24" s="10"/>
      <c r="G24" s="10"/>
      <c r="H24" s="10"/>
      <c r="I24" s="10"/>
    </row>
    <row r="25" spans="1:9" x14ac:dyDescent="0.25">
      <c r="A25" t="s">
        <v>13</v>
      </c>
      <c r="B25" t="s">
        <v>25</v>
      </c>
      <c r="C25" s="10">
        <v>1465.6</v>
      </c>
      <c r="D25">
        <v>5</v>
      </c>
      <c r="E25" s="10"/>
      <c r="F25" s="10"/>
      <c r="G25" s="10"/>
      <c r="H25" s="10"/>
      <c r="I25" s="10"/>
    </row>
    <row r="26" spans="1:9" ht="15.75" thickBot="1" x14ac:dyDescent="0.3">
      <c r="A26" s="11" t="s">
        <v>14</v>
      </c>
      <c r="B26" s="11" t="s">
        <v>26</v>
      </c>
      <c r="C26" s="12">
        <v>1050</v>
      </c>
      <c r="D26" s="11">
        <v>20</v>
      </c>
      <c r="E26" s="12"/>
      <c r="F26" s="12"/>
      <c r="G26" s="12"/>
      <c r="H26" s="12"/>
      <c r="I26" s="12"/>
    </row>
    <row r="27" spans="1:9" x14ac:dyDescent="0.25">
      <c r="H27" s="13" t="s">
        <v>21</v>
      </c>
      <c r="I27" s="10">
        <f>SUM(I6:I26)</f>
        <v>0</v>
      </c>
    </row>
    <row r="28" spans="1:9" x14ac:dyDescent="0.25">
      <c r="H28" s="13" t="s">
        <v>22</v>
      </c>
      <c r="I28" s="10" t="e">
        <f>AVERAGE(F6:F26)</f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A2" sqref="A2"/>
    </sheetView>
  </sheetViews>
  <sheetFormatPr defaultRowHeight="15" x14ac:dyDescent="0.25"/>
  <cols>
    <col min="1" max="1" width="17.42578125" customWidth="1"/>
    <col min="2" max="2" width="19.85546875" customWidth="1"/>
    <col min="5" max="5" width="12" customWidth="1"/>
    <col min="6" max="6" width="10.5703125" customWidth="1"/>
    <col min="8" max="9" width="9.5703125" bestFit="1" customWidth="1"/>
  </cols>
  <sheetData>
    <row r="1" spans="1:9" ht="21" x14ac:dyDescent="0.35">
      <c r="A1" s="1" t="s">
        <v>31</v>
      </c>
      <c r="B1" s="1"/>
      <c r="C1" s="1"/>
      <c r="D1" s="1"/>
      <c r="E1" s="1"/>
      <c r="F1" s="1"/>
      <c r="G1" s="1"/>
      <c r="H1" s="1"/>
      <c r="I1" s="1"/>
    </row>
    <row r="2" spans="1:9" ht="21" x14ac:dyDescent="0.35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 ht="15" customHeight="1" x14ac:dyDescent="0.35">
      <c r="A3" s="2"/>
      <c r="B3" s="2"/>
      <c r="C3" s="2"/>
      <c r="D3" s="2"/>
      <c r="E3" s="3" t="s">
        <v>2</v>
      </c>
      <c r="F3" s="4">
        <v>0.15</v>
      </c>
      <c r="G3" s="2"/>
      <c r="H3" s="2"/>
      <c r="I3" s="2"/>
    </row>
    <row r="4" spans="1:9" ht="13.5" customHeight="1" x14ac:dyDescent="0.35">
      <c r="A4" s="2"/>
      <c r="B4" s="2"/>
      <c r="C4" s="2"/>
      <c r="D4" s="2"/>
      <c r="E4" s="5" t="s">
        <v>3</v>
      </c>
      <c r="F4" s="6">
        <v>0.14000000000000001</v>
      </c>
      <c r="G4" s="2"/>
      <c r="H4" s="2"/>
      <c r="I4" s="2"/>
    </row>
    <row r="5" spans="1:9" ht="54.75" customHeight="1" thickBot="1" x14ac:dyDescent="0.3">
      <c r="A5" s="7" t="s">
        <v>4</v>
      </c>
      <c r="B5" s="7" t="s">
        <v>5</v>
      </c>
      <c r="C5" s="8" t="s">
        <v>6</v>
      </c>
      <c r="D5" s="8" t="s">
        <v>7</v>
      </c>
      <c r="E5" s="9" t="s">
        <v>8</v>
      </c>
      <c r="F5" s="9" t="s">
        <v>9</v>
      </c>
      <c r="G5" s="8" t="s">
        <v>10</v>
      </c>
      <c r="H5" s="8" t="s">
        <v>3</v>
      </c>
      <c r="I5" s="8" t="s">
        <v>11</v>
      </c>
    </row>
    <row r="6" spans="1:9" x14ac:dyDescent="0.25">
      <c r="A6" t="s">
        <v>12</v>
      </c>
      <c r="B6" t="s">
        <v>26</v>
      </c>
      <c r="C6" s="10">
        <v>575.79999999999995</v>
      </c>
      <c r="D6">
        <v>30</v>
      </c>
      <c r="E6" s="10">
        <f t="shared" ref="E6:E26" si="0">C6*D6</f>
        <v>17274</v>
      </c>
      <c r="F6" s="10">
        <f t="shared" ref="F6:F26" si="1">($F$3*E6)</f>
        <v>2591.1</v>
      </c>
      <c r="G6" s="10">
        <f t="shared" ref="G6:G26" si="2">E6-F6</f>
        <v>14682.9</v>
      </c>
      <c r="H6" s="10">
        <f t="shared" ref="H6:H26" si="3">G6*$F$4</f>
        <v>2055.6060000000002</v>
      </c>
      <c r="I6" s="10">
        <f t="shared" ref="I6:I26" si="4">G6+H6</f>
        <v>16738.506000000001</v>
      </c>
    </row>
    <row r="7" spans="1:9" x14ac:dyDescent="0.25">
      <c r="A7" t="s">
        <v>13</v>
      </c>
      <c r="B7" t="s">
        <v>23</v>
      </c>
      <c r="C7" s="10">
        <v>1750.8</v>
      </c>
      <c r="D7">
        <v>9</v>
      </c>
      <c r="E7" s="10">
        <f t="shared" si="0"/>
        <v>15757.199999999999</v>
      </c>
      <c r="F7" s="10">
        <f t="shared" si="1"/>
        <v>2363.58</v>
      </c>
      <c r="G7" s="10">
        <f t="shared" si="2"/>
        <v>13393.619999999999</v>
      </c>
      <c r="H7" s="10">
        <f t="shared" si="3"/>
        <v>1875.1068</v>
      </c>
      <c r="I7" s="10">
        <f t="shared" si="4"/>
        <v>15268.726799999999</v>
      </c>
    </row>
    <row r="8" spans="1:9" x14ac:dyDescent="0.25">
      <c r="A8" t="s">
        <v>14</v>
      </c>
      <c r="B8" t="s">
        <v>15</v>
      </c>
      <c r="C8" s="10">
        <v>350</v>
      </c>
      <c r="D8">
        <v>45</v>
      </c>
      <c r="E8" s="10">
        <f t="shared" si="0"/>
        <v>15750</v>
      </c>
      <c r="F8" s="10">
        <f t="shared" si="1"/>
        <v>2362.5</v>
      </c>
      <c r="G8" s="10">
        <f t="shared" si="2"/>
        <v>13387.5</v>
      </c>
      <c r="H8" s="10">
        <f t="shared" si="3"/>
        <v>1874.2500000000002</v>
      </c>
      <c r="I8" s="10">
        <f t="shared" si="4"/>
        <v>15261.75</v>
      </c>
    </row>
    <row r="9" spans="1:9" x14ac:dyDescent="0.25">
      <c r="A9" t="s">
        <v>16</v>
      </c>
      <c r="B9" t="s">
        <v>17</v>
      </c>
      <c r="C9" s="10">
        <v>780.6</v>
      </c>
      <c r="D9">
        <v>22</v>
      </c>
      <c r="E9" s="10">
        <f t="shared" si="0"/>
        <v>17173.2</v>
      </c>
      <c r="F9" s="10">
        <f t="shared" si="1"/>
        <v>2575.98</v>
      </c>
      <c r="G9" s="10">
        <f t="shared" si="2"/>
        <v>14597.220000000001</v>
      </c>
      <c r="H9" s="10">
        <f t="shared" si="3"/>
        <v>2043.6108000000004</v>
      </c>
      <c r="I9" s="10">
        <f t="shared" si="4"/>
        <v>16640.830800000003</v>
      </c>
    </row>
    <row r="10" spans="1:9" x14ac:dyDescent="0.25">
      <c r="A10" t="s">
        <v>18</v>
      </c>
      <c r="B10" t="s">
        <v>27</v>
      </c>
      <c r="C10" s="10">
        <v>375</v>
      </c>
      <c r="D10">
        <v>36</v>
      </c>
      <c r="E10" s="10">
        <f t="shared" si="0"/>
        <v>13500</v>
      </c>
      <c r="F10" s="10">
        <f t="shared" si="1"/>
        <v>2025</v>
      </c>
      <c r="G10" s="10">
        <f t="shared" si="2"/>
        <v>11475</v>
      </c>
      <c r="H10" s="10">
        <f t="shared" si="3"/>
        <v>1606.5000000000002</v>
      </c>
      <c r="I10" s="10">
        <f t="shared" si="4"/>
        <v>13081.5</v>
      </c>
    </row>
    <row r="11" spans="1:9" x14ac:dyDescent="0.25">
      <c r="A11" t="s">
        <v>19</v>
      </c>
      <c r="B11" t="s">
        <v>24</v>
      </c>
      <c r="C11" s="10">
        <v>850</v>
      </c>
      <c r="D11">
        <v>14</v>
      </c>
      <c r="E11" s="10">
        <f t="shared" si="0"/>
        <v>11900</v>
      </c>
      <c r="F11" s="10">
        <f t="shared" si="1"/>
        <v>1785</v>
      </c>
      <c r="G11" s="10">
        <f t="shared" si="2"/>
        <v>10115</v>
      </c>
      <c r="H11" s="10">
        <f t="shared" si="3"/>
        <v>1416.1000000000001</v>
      </c>
      <c r="I11" s="10">
        <f t="shared" si="4"/>
        <v>11531.1</v>
      </c>
    </row>
    <row r="12" spans="1:9" x14ac:dyDescent="0.25">
      <c r="A12" t="s">
        <v>16</v>
      </c>
      <c r="B12" t="s">
        <v>20</v>
      </c>
      <c r="C12" s="10">
        <v>320</v>
      </c>
      <c r="D12">
        <v>30</v>
      </c>
      <c r="E12" s="10">
        <f t="shared" si="0"/>
        <v>9600</v>
      </c>
      <c r="F12" s="10">
        <f t="shared" si="1"/>
        <v>1440</v>
      </c>
      <c r="G12" s="10">
        <f t="shared" si="2"/>
        <v>8160</v>
      </c>
      <c r="H12" s="10">
        <f t="shared" si="3"/>
        <v>1142.4000000000001</v>
      </c>
      <c r="I12" s="10">
        <f t="shared" si="4"/>
        <v>9302.4</v>
      </c>
    </row>
    <row r="13" spans="1:9" x14ac:dyDescent="0.25">
      <c r="A13" t="s">
        <v>18</v>
      </c>
      <c r="B13" t="s">
        <v>25</v>
      </c>
      <c r="C13" s="10">
        <v>1465.6</v>
      </c>
      <c r="D13">
        <v>8</v>
      </c>
      <c r="E13" s="10">
        <f t="shared" si="0"/>
        <v>11724.8</v>
      </c>
      <c r="F13" s="10">
        <f t="shared" si="1"/>
        <v>1758.7199999999998</v>
      </c>
      <c r="G13" s="10">
        <f t="shared" si="2"/>
        <v>9966.08</v>
      </c>
      <c r="H13" s="10">
        <f t="shared" si="3"/>
        <v>1395.2512000000002</v>
      </c>
      <c r="I13" s="10">
        <f t="shared" si="4"/>
        <v>11361.331200000001</v>
      </c>
    </row>
    <row r="14" spans="1:9" x14ac:dyDescent="0.25">
      <c r="A14" t="s">
        <v>12</v>
      </c>
      <c r="B14" t="s">
        <v>28</v>
      </c>
      <c r="C14" s="10">
        <v>320</v>
      </c>
      <c r="D14">
        <v>23</v>
      </c>
      <c r="E14" s="10">
        <f t="shared" si="0"/>
        <v>7360</v>
      </c>
      <c r="F14" s="10">
        <f t="shared" si="1"/>
        <v>1104</v>
      </c>
      <c r="G14" s="10">
        <f t="shared" si="2"/>
        <v>6256</v>
      </c>
      <c r="H14" s="10">
        <f t="shared" si="3"/>
        <v>875.84</v>
      </c>
      <c r="I14" s="10">
        <f t="shared" si="4"/>
        <v>7131.84</v>
      </c>
    </row>
    <row r="15" spans="1:9" x14ac:dyDescent="0.25">
      <c r="A15" t="s">
        <v>13</v>
      </c>
      <c r="B15" t="s">
        <v>20</v>
      </c>
      <c r="C15" s="10">
        <v>320</v>
      </c>
      <c r="D15">
        <v>55</v>
      </c>
      <c r="E15" s="10">
        <f t="shared" si="0"/>
        <v>17600</v>
      </c>
      <c r="F15" s="10">
        <f t="shared" si="1"/>
        <v>2640</v>
      </c>
      <c r="G15" s="10">
        <f t="shared" si="2"/>
        <v>14960</v>
      </c>
      <c r="H15" s="10">
        <f t="shared" si="3"/>
        <v>2094.4</v>
      </c>
      <c r="I15" s="10">
        <f t="shared" si="4"/>
        <v>17054.400000000001</v>
      </c>
    </row>
    <row r="16" spans="1:9" x14ac:dyDescent="0.25">
      <c r="A16" t="s">
        <v>14</v>
      </c>
      <c r="B16" t="s">
        <v>26</v>
      </c>
      <c r="C16" s="10">
        <v>1050</v>
      </c>
      <c r="D16">
        <v>11</v>
      </c>
      <c r="E16" s="10">
        <f t="shared" si="0"/>
        <v>11550</v>
      </c>
      <c r="F16" s="10">
        <f t="shared" si="1"/>
        <v>1732.5</v>
      </c>
      <c r="G16" s="10">
        <f t="shared" si="2"/>
        <v>9817.5</v>
      </c>
      <c r="H16" s="10">
        <f t="shared" si="3"/>
        <v>1374.45</v>
      </c>
      <c r="I16" s="10">
        <f t="shared" si="4"/>
        <v>11191.95</v>
      </c>
    </row>
    <row r="17" spans="1:9" x14ac:dyDescent="0.25">
      <c r="A17" t="s">
        <v>16</v>
      </c>
      <c r="B17" t="s">
        <v>26</v>
      </c>
      <c r="C17" s="10">
        <v>575.79999999999995</v>
      </c>
      <c r="D17">
        <v>18</v>
      </c>
      <c r="E17" s="10">
        <f t="shared" si="0"/>
        <v>10364.4</v>
      </c>
      <c r="F17" s="10">
        <f t="shared" si="1"/>
        <v>1554.6599999999999</v>
      </c>
      <c r="G17" s="10">
        <f t="shared" si="2"/>
        <v>8809.74</v>
      </c>
      <c r="H17" s="10">
        <f t="shared" si="3"/>
        <v>1233.3636000000001</v>
      </c>
      <c r="I17" s="10">
        <f t="shared" si="4"/>
        <v>10043.1036</v>
      </c>
    </row>
    <row r="18" spans="1:9" x14ac:dyDescent="0.25">
      <c r="A18" t="s">
        <v>18</v>
      </c>
      <c r="B18" t="s">
        <v>29</v>
      </c>
      <c r="C18" s="10">
        <v>1750.8</v>
      </c>
      <c r="D18">
        <v>5</v>
      </c>
      <c r="E18" s="10">
        <f t="shared" si="0"/>
        <v>8754</v>
      </c>
      <c r="F18" s="10">
        <f t="shared" si="1"/>
        <v>1313.1</v>
      </c>
      <c r="G18" s="10">
        <f t="shared" si="2"/>
        <v>7440.9</v>
      </c>
      <c r="H18" s="10">
        <f t="shared" si="3"/>
        <v>1041.7260000000001</v>
      </c>
      <c r="I18" s="10">
        <f t="shared" si="4"/>
        <v>8482.6260000000002</v>
      </c>
    </row>
    <row r="19" spans="1:9" x14ac:dyDescent="0.25">
      <c r="A19" t="s">
        <v>19</v>
      </c>
      <c r="B19" t="s">
        <v>15</v>
      </c>
      <c r="C19" s="10">
        <v>350</v>
      </c>
      <c r="D19">
        <v>34</v>
      </c>
      <c r="E19" s="10">
        <f t="shared" si="0"/>
        <v>11900</v>
      </c>
      <c r="F19" s="10">
        <f t="shared" si="1"/>
        <v>1785</v>
      </c>
      <c r="G19" s="10">
        <f t="shared" si="2"/>
        <v>10115</v>
      </c>
      <c r="H19" s="10">
        <f t="shared" si="3"/>
        <v>1416.1000000000001</v>
      </c>
      <c r="I19" s="10">
        <f t="shared" si="4"/>
        <v>11531.1</v>
      </c>
    </row>
    <row r="20" spans="1:9" x14ac:dyDescent="0.25">
      <c r="A20" t="s">
        <v>18</v>
      </c>
      <c r="B20" t="s">
        <v>17</v>
      </c>
      <c r="C20" s="10">
        <v>780.6</v>
      </c>
      <c r="D20">
        <v>15</v>
      </c>
      <c r="E20" s="10">
        <f t="shared" si="0"/>
        <v>11709</v>
      </c>
      <c r="F20" s="10">
        <f t="shared" si="1"/>
        <v>1756.35</v>
      </c>
      <c r="G20" s="10">
        <f t="shared" si="2"/>
        <v>9952.65</v>
      </c>
      <c r="H20" s="10">
        <f t="shared" si="3"/>
        <v>1393.3710000000001</v>
      </c>
      <c r="I20" s="10">
        <f t="shared" si="4"/>
        <v>11346.021000000001</v>
      </c>
    </row>
    <row r="21" spans="1:9" x14ac:dyDescent="0.25">
      <c r="A21" t="s">
        <v>12</v>
      </c>
      <c r="B21" t="s">
        <v>26</v>
      </c>
      <c r="C21" s="10">
        <v>780.6</v>
      </c>
      <c r="D21">
        <v>33</v>
      </c>
      <c r="E21" s="10">
        <f t="shared" si="0"/>
        <v>25759.8</v>
      </c>
      <c r="F21" s="10">
        <f t="shared" si="1"/>
        <v>3863.97</v>
      </c>
      <c r="G21" s="10">
        <f t="shared" si="2"/>
        <v>21895.829999999998</v>
      </c>
      <c r="H21" s="10">
        <f t="shared" si="3"/>
        <v>3065.4162000000001</v>
      </c>
      <c r="I21" s="10">
        <f t="shared" si="4"/>
        <v>24961.246199999998</v>
      </c>
    </row>
    <row r="22" spans="1:9" x14ac:dyDescent="0.25">
      <c r="A22" t="s">
        <v>13</v>
      </c>
      <c r="B22" t="s">
        <v>26</v>
      </c>
      <c r="C22" s="10">
        <v>1050</v>
      </c>
      <c r="D22">
        <v>12</v>
      </c>
      <c r="E22" s="10">
        <f t="shared" si="0"/>
        <v>12600</v>
      </c>
      <c r="F22" s="10">
        <f t="shared" si="1"/>
        <v>1890</v>
      </c>
      <c r="G22" s="10">
        <f t="shared" si="2"/>
        <v>10710</v>
      </c>
      <c r="H22" s="10">
        <f t="shared" si="3"/>
        <v>1499.4</v>
      </c>
      <c r="I22" s="10">
        <f t="shared" si="4"/>
        <v>12209.4</v>
      </c>
    </row>
    <row r="23" spans="1:9" x14ac:dyDescent="0.25">
      <c r="A23" t="s">
        <v>14</v>
      </c>
      <c r="B23" t="s">
        <v>28</v>
      </c>
      <c r="C23" s="10">
        <v>850</v>
      </c>
      <c r="D23">
        <v>26</v>
      </c>
      <c r="E23" s="10">
        <f t="shared" si="0"/>
        <v>22100</v>
      </c>
      <c r="F23" s="10">
        <f t="shared" si="1"/>
        <v>3315</v>
      </c>
      <c r="G23" s="10">
        <f t="shared" si="2"/>
        <v>18785</v>
      </c>
      <c r="H23" s="10">
        <f t="shared" si="3"/>
        <v>2629.9</v>
      </c>
      <c r="I23" s="10">
        <f t="shared" si="4"/>
        <v>21414.9</v>
      </c>
    </row>
    <row r="24" spans="1:9" x14ac:dyDescent="0.25">
      <c r="A24" t="s">
        <v>12</v>
      </c>
      <c r="B24" t="s">
        <v>15</v>
      </c>
      <c r="C24" s="10">
        <v>350</v>
      </c>
      <c r="D24">
        <v>17</v>
      </c>
      <c r="E24" s="10">
        <f t="shared" si="0"/>
        <v>5950</v>
      </c>
      <c r="F24" s="10">
        <f t="shared" si="1"/>
        <v>892.5</v>
      </c>
      <c r="G24" s="10">
        <f t="shared" si="2"/>
        <v>5057.5</v>
      </c>
      <c r="H24" s="10">
        <f t="shared" si="3"/>
        <v>708.05000000000007</v>
      </c>
      <c r="I24" s="10">
        <f t="shared" si="4"/>
        <v>5765.55</v>
      </c>
    </row>
    <row r="25" spans="1:9" x14ac:dyDescent="0.25">
      <c r="A25" t="s">
        <v>13</v>
      </c>
      <c r="B25" t="s">
        <v>25</v>
      </c>
      <c r="C25" s="10">
        <v>1465.6</v>
      </c>
      <c r="D25">
        <v>5</v>
      </c>
      <c r="E25" s="10">
        <f t="shared" si="0"/>
        <v>7328</v>
      </c>
      <c r="F25" s="10">
        <f t="shared" si="1"/>
        <v>1099.2</v>
      </c>
      <c r="G25" s="10">
        <f t="shared" si="2"/>
        <v>6228.8</v>
      </c>
      <c r="H25" s="10">
        <f t="shared" si="3"/>
        <v>872.03200000000015</v>
      </c>
      <c r="I25" s="10">
        <f t="shared" si="4"/>
        <v>7100.8320000000003</v>
      </c>
    </row>
    <row r="26" spans="1:9" ht="15.75" thickBot="1" x14ac:dyDescent="0.3">
      <c r="A26" s="11" t="s">
        <v>14</v>
      </c>
      <c r="B26" s="11" t="s">
        <v>26</v>
      </c>
      <c r="C26" s="12">
        <v>1050</v>
      </c>
      <c r="D26" s="11">
        <v>20</v>
      </c>
      <c r="E26" s="12">
        <f t="shared" si="0"/>
        <v>21000</v>
      </c>
      <c r="F26" s="12">
        <f t="shared" si="1"/>
        <v>3150</v>
      </c>
      <c r="G26" s="12">
        <f t="shared" si="2"/>
        <v>17850</v>
      </c>
      <c r="H26" s="12">
        <f t="shared" si="3"/>
        <v>2499.0000000000005</v>
      </c>
      <c r="I26" s="12">
        <f t="shared" si="4"/>
        <v>20349</v>
      </c>
    </row>
    <row r="27" spans="1:9" x14ac:dyDescent="0.25">
      <c r="H27" s="13" t="s">
        <v>21</v>
      </c>
      <c r="I27" s="10">
        <f>SUM(I6:I26)</f>
        <v>277768.11359999998</v>
      </c>
    </row>
    <row r="28" spans="1:9" x14ac:dyDescent="0.25">
      <c r="H28" s="13" t="s">
        <v>22</v>
      </c>
      <c r="I28" s="10">
        <f>AVERAGE(F6:F26)</f>
        <v>2047.5314285714285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workbookViewId="0">
      <selection activeCell="A2" sqref="A2"/>
    </sheetView>
  </sheetViews>
  <sheetFormatPr defaultRowHeight="15" x14ac:dyDescent="0.25"/>
  <cols>
    <col min="1" max="1" width="17.42578125" customWidth="1"/>
    <col min="2" max="2" width="19.85546875" customWidth="1"/>
    <col min="5" max="5" width="12" customWidth="1"/>
    <col min="6" max="6" width="10.5703125" customWidth="1"/>
    <col min="8" max="9" width="9.5703125" bestFit="1" customWidth="1"/>
  </cols>
  <sheetData>
    <row r="1" spans="1:9" ht="21" x14ac:dyDescent="0.35">
      <c r="A1" s="1" t="s">
        <v>30</v>
      </c>
      <c r="B1" s="1"/>
      <c r="C1" s="1"/>
      <c r="D1" s="1"/>
      <c r="E1" s="1"/>
      <c r="F1" s="1"/>
      <c r="G1" s="1"/>
      <c r="H1" s="1"/>
      <c r="I1" s="1"/>
    </row>
    <row r="2" spans="1:9" ht="21" x14ac:dyDescent="0.35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 ht="15" customHeight="1" x14ac:dyDescent="0.35">
      <c r="A3" s="2"/>
      <c r="B3" s="2"/>
      <c r="C3" s="2"/>
      <c r="D3" s="2"/>
      <c r="E3" s="3" t="s">
        <v>2</v>
      </c>
      <c r="F3" s="4">
        <v>0.15</v>
      </c>
      <c r="G3" s="2"/>
      <c r="H3" s="2"/>
      <c r="I3" s="2"/>
    </row>
    <row r="4" spans="1:9" ht="13.5" customHeight="1" x14ac:dyDescent="0.35">
      <c r="A4" s="2"/>
      <c r="B4" s="2"/>
      <c r="C4" s="2"/>
      <c r="D4" s="2"/>
      <c r="E4" s="5" t="s">
        <v>3</v>
      </c>
      <c r="F4" s="6">
        <v>0.14000000000000001</v>
      </c>
      <c r="G4" s="2"/>
      <c r="H4" s="2"/>
      <c r="I4" s="2"/>
    </row>
    <row r="5" spans="1:9" ht="54.75" customHeight="1" thickBot="1" x14ac:dyDescent="0.3">
      <c r="A5" s="7" t="s">
        <v>4</v>
      </c>
      <c r="B5" s="7" t="s">
        <v>5</v>
      </c>
      <c r="C5" s="8" t="s">
        <v>6</v>
      </c>
      <c r="D5" s="8" t="s">
        <v>7</v>
      </c>
      <c r="E5" s="9" t="s">
        <v>8</v>
      </c>
      <c r="F5" s="9" t="s">
        <v>9</v>
      </c>
      <c r="G5" s="8" t="s">
        <v>10</v>
      </c>
      <c r="H5" s="8" t="s">
        <v>3</v>
      </c>
      <c r="I5" s="8" t="s">
        <v>11</v>
      </c>
    </row>
    <row r="6" spans="1:9" x14ac:dyDescent="0.25">
      <c r="A6" t="s">
        <v>12</v>
      </c>
      <c r="B6" t="s">
        <v>26</v>
      </c>
      <c r="C6" s="10">
        <v>575.79999999999995</v>
      </c>
      <c r="D6">
        <v>40</v>
      </c>
      <c r="E6" s="10">
        <f t="shared" ref="E6:E26" si="0">C6*D6</f>
        <v>23032</v>
      </c>
      <c r="F6" s="10">
        <f t="shared" ref="F6:F26" si="1">($F$3*E6)</f>
        <v>3454.7999999999997</v>
      </c>
      <c r="G6" s="10">
        <f t="shared" ref="G6:G26" si="2">E6-F6</f>
        <v>19577.2</v>
      </c>
      <c r="H6" s="10">
        <f t="shared" ref="H6:H26" si="3">G6*$F$4</f>
        <v>2740.8080000000004</v>
      </c>
      <c r="I6" s="10">
        <f t="shared" ref="I6:I26" si="4">G6+H6</f>
        <v>22318.008000000002</v>
      </c>
    </row>
    <row r="7" spans="1:9" x14ac:dyDescent="0.25">
      <c r="A7" t="s">
        <v>13</v>
      </c>
      <c r="B7" t="s">
        <v>23</v>
      </c>
      <c r="C7" s="10">
        <v>1750.8</v>
      </c>
      <c r="D7">
        <v>5</v>
      </c>
      <c r="E7" s="10">
        <f t="shared" si="0"/>
        <v>8754</v>
      </c>
      <c r="F7" s="10">
        <f t="shared" si="1"/>
        <v>1313.1</v>
      </c>
      <c r="G7" s="10">
        <f t="shared" si="2"/>
        <v>7440.9</v>
      </c>
      <c r="H7" s="10">
        <f t="shared" si="3"/>
        <v>1041.7260000000001</v>
      </c>
      <c r="I7" s="10">
        <f t="shared" si="4"/>
        <v>8482.6260000000002</v>
      </c>
    </row>
    <row r="8" spans="1:9" x14ac:dyDescent="0.25">
      <c r="A8" t="s">
        <v>14</v>
      </c>
      <c r="B8" t="s">
        <v>15</v>
      </c>
      <c r="C8" s="10">
        <v>350</v>
      </c>
      <c r="D8">
        <v>35</v>
      </c>
      <c r="E8" s="10">
        <f t="shared" si="0"/>
        <v>12250</v>
      </c>
      <c r="F8" s="10">
        <f t="shared" si="1"/>
        <v>1837.5</v>
      </c>
      <c r="G8" s="10">
        <f t="shared" si="2"/>
        <v>10412.5</v>
      </c>
      <c r="H8" s="10">
        <f t="shared" si="3"/>
        <v>1457.7500000000002</v>
      </c>
      <c r="I8" s="10">
        <f t="shared" si="4"/>
        <v>11870.25</v>
      </c>
    </row>
    <row r="9" spans="1:9" x14ac:dyDescent="0.25">
      <c r="A9" t="s">
        <v>16</v>
      </c>
      <c r="B9" t="s">
        <v>17</v>
      </c>
      <c r="C9" s="10">
        <v>780.6</v>
      </c>
      <c r="D9">
        <v>15</v>
      </c>
      <c r="E9" s="10">
        <f t="shared" si="0"/>
        <v>11709</v>
      </c>
      <c r="F9" s="10">
        <f t="shared" si="1"/>
        <v>1756.35</v>
      </c>
      <c r="G9" s="10">
        <f t="shared" si="2"/>
        <v>9952.65</v>
      </c>
      <c r="H9" s="10">
        <f t="shared" si="3"/>
        <v>1393.3710000000001</v>
      </c>
      <c r="I9" s="10">
        <f t="shared" si="4"/>
        <v>11346.021000000001</v>
      </c>
    </row>
    <row r="10" spans="1:9" x14ac:dyDescent="0.25">
      <c r="A10" t="s">
        <v>18</v>
      </c>
      <c r="B10" t="s">
        <v>27</v>
      </c>
      <c r="C10" s="10">
        <v>375</v>
      </c>
      <c r="D10">
        <v>44</v>
      </c>
      <c r="E10" s="10">
        <f t="shared" si="0"/>
        <v>16500</v>
      </c>
      <c r="F10" s="10">
        <f t="shared" si="1"/>
        <v>2475</v>
      </c>
      <c r="G10" s="10">
        <f t="shared" si="2"/>
        <v>14025</v>
      </c>
      <c r="H10" s="10">
        <f t="shared" si="3"/>
        <v>1963.5000000000002</v>
      </c>
      <c r="I10" s="10">
        <f t="shared" si="4"/>
        <v>15988.5</v>
      </c>
    </row>
    <row r="11" spans="1:9" x14ac:dyDescent="0.25">
      <c r="A11" t="s">
        <v>19</v>
      </c>
      <c r="B11" t="s">
        <v>24</v>
      </c>
      <c r="C11" s="10">
        <v>850</v>
      </c>
      <c r="D11">
        <v>18</v>
      </c>
      <c r="E11" s="10">
        <f t="shared" si="0"/>
        <v>15300</v>
      </c>
      <c r="F11" s="10">
        <f t="shared" si="1"/>
        <v>2295</v>
      </c>
      <c r="G11" s="10">
        <f t="shared" si="2"/>
        <v>13005</v>
      </c>
      <c r="H11" s="10">
        <f t="shared" si="3"/>
        <v>1820.7000000000003</v>
      </c>
      <c r="I11" s="10">
        <f t="shared" si="4"/>
        <v>14825.7</v>
      </c>
    </row>
    <row r="12" spans="1:9" x14ac:dyDescent="0.25">
      <c r="A12" t="s">
        <v>16</v>
      </c>
      <c r="B12" t="s">
        <v>20</v>
      </c>
      <c r="C12" s="10">
        <v>320</v>
      </c>
      <c r="D12">
        <v>4</v>
      </c>
      <c r="E12" s="10">
        <f t="shared" si="0"/>
        <v>1280</v>
      </c>
      <c r="F12" s="10">
        <f t="shared" si="1"/>
        <v>192</v>
      </c>
      <c r="G12" s="10">
        <f t="shared" si="2"/>
        <v>1088</v>
      </c>
      <c r="H12" s="10">
        <f t="shared" si="3"/>
        <v>152.32000000000002</v>
      </c>
      <c r="I12" s="10">
        <f t="shared" si="4"/>
        <v>1240.32</v>
      </c>
    </row>
    <row r="13" spans="1:9" x14ac:dyDescent="0.25">
      <c r="A13" t="s">
        <v>18</v>
      </c>
      <c r="B13" t="s">
        <v>25</v>
      </c>
      <c r="C13" s="10">
        <v>1465.6</v>
      </c>
      <c r="D13">
        <v>10</v>
      </c>
      <c r="E13" s="10">
        <f t="shared" si="0"/>
        <v>14656</v>
      </c>
      <c r="F13" s="10">
        <f t="shared" si="1"/>
        <v>2198.4</v>
      </c>
      <c r="G13" s="10">
        <f t="shared" si="2"/>
        <v>12457.6</v>
      </c>
      <c r="H13" s="10">
        <f t="shared" si="3"/>
        <v>1744.0640000000003</v>
      </c>
      <c r="I13" s="10">
        <f t="shared" si="4"/>
        <v>14201.664000000001</v>
      </c>
    </row>
    <row r="14" spans="1:9" x14ac:dyDescent="0.25">
      <c r="A14" t="s">
        <v>12</v>
      </c>
      <c r="B14" t="s">
        <v>28</v>
      </c>
      <c r="C14" s="10">
        <v>320</v>
      </c>
      <c r="D14">
        <v>37</v>
      </c>
      <c r="E14" s="10">
        <f t="shared" si="0"/>
        <v>11840</v>
      </c>
      <c r="F14" s="10">
        <f t="shared" si="1"/>
        <v>1776</v>
      </c>
      <c r="G14" s="10">
        <f t="shared" si="2"/>
        <v>10064</v>
      </c>
      <c r="H14" s="10">
        <f t="shared" si="3"/>
        <v>1408.96</v>
      </c>
      <c r="I14" s="10">
        <f t="shared" si="4"/>
        <v>11472.96</v>
      </c>
    </row>
    <row r="15" spans="1:9" x14ac:dyDescent="0.25">
      <c r="A15" t="s">
        <v>13</v>
      </c>
      <c r="B15" t="s">
        <v>20</v>
      </c>
      <c r="C15" s="10">
        <v>320</v>
      </c>
      <c r="D15">
        <v>66</v>
      </c>
      <c r="E15" s="10">
        <f t="shared" si="0"/>
        <v>21120</v>
      </c>
      <c r="F15" s="10">
        <f t="shared" si="1"/>
        <v>3168</v>
      </c>
      <c r="G15" s="10">
        <f t="shared" si="2"/>
        <v>17952</v>
      </c>
      <c r="H15" s="10">
        <f t="shared" si="3"/>
        <v>2513.2800000000002</v>
      </c>
      <c r="I15" s="10">
        <f t="shared" si="4"/>
        <v>20465.28</v>
      </c>
    </row>
    <row r="16" spans="1:9" x14ac:dyDescent="0.25">
      <c r="A16" t="s">
        <v>14</v>
      </c>
      <c r="B16" t="s">
        <v>26</v>
      </c>
      <c r="C16" s="10">
        <v>1050</v>
      </c>
      <c r="D16">
        <v>4</v>
      </c>
      <c r="E16" s="10">
        <f t="shared" si="0"/>
        <v>4200</v>
      </c>
      <c r="F16" s="10">
        <f t="shared" si="1"/>
        <v>630</v>
      </c>
      <c r="G16" s="10">
        <f t="shared" si="2"/>
        <v>3570</v>
      </c>
      <c r="H16" s="10">
        <f t="shared" si="3"/>
        <v>499.80000000000007</v>
      </c>
      <c r="I16" s="10">
        <f t="shared" si="4"/>
        <v>4069.8</v>
      </c>
    </row>
    <row r="17" spans="1:9" x14ac:dyDescent="0.25">
      <c r="A17" t="s">
        <v>16</v>
      </c>
      <c r="B17" t="s">
        <v>26</v>
      </c>
      <c r="C17" s="10">
        <v>575.79999999999995</v>
      </c>
      <c r="D17">
        <v>33</v>
      </c>
      <c r="E17" s="10">
        <f t="shared" si="0"/>
        <v>19001.399999999998</v>
      </c>
      <c r="F17" s="10">
        <f t="shared" si="1"/>
        <v>2850.2099999999996</v>
      </c>
      <c r="G17" s="10">
        <f t="shared" si="2"/>
        <v>16151.189999999999</v>
      </c>
      <c r="H17" s="10">
        <f t="shared" si="3"/>
        <v>2261.1666</v>
      </c>
      <c r="I17" s="10">
        <f t="shared" si="4"/>
        <v>18412.356599999999</v>
      </c>
    </row>
    <row r="18" spans="1:9" x14ac:dyDescent="0.25">
      <c r="A18" t="s">
        <v>18</v>
      </c>
      <c r="B18" t="s">
        <v>29</v>
      </c>
      <c r="C18" s="10">
        <v>1750.8</v>
      </c>
      <c r="D18">
        <v>3</v>
      </c>
      <c r="E18" s="10">
        <f t="shared" si="0"/>
        <v>5252.4</v>
      </c>
      <c r="F18" s="10">
        <f t="shared" si="1"/>
        <v>787.8599999999999</v>
      </c>
      <c r="G18" s="10">
        <f t="shared" si="2"/>
        <v>4464.54</v>
      </c>
      <c r="H18" s="10">
        <f t="shared" si="3"/>
        <v>625.03560000000004</v>
      </c>
      <c r="I18" s="10">
        <f t="shared" si="4"/>
        <v>5089.5756000000001</v>
      </c>
    </row>
    <row r="19" spans="1:9" x14ac:dyDescent="0.25">
      <c r="A19" t="s">
        <v>19</v>
      </c>
      <c r="B19" t="s">
        <v>15</v>
      </c>
      <c r="C19" s="10">
        <v>350</v>
      </c>
      <c r="D19">
        <v>51</v>
      </c>
      <c r="E19" s="10">
        <f t="shared" si="0"/>
        <v>17850</v>
      </c>
      <c r="F19" s="10">
        <f t="shared" si="1"/>
        <v>2677.5</v>
      </c>
      <c r="G19" s="10">
        <f t="shared" si="2"/>
        <v>15172.5</v>
      </c>
      <c r="H19" s="10">
        <f t="shared" si="3"/>
        <v>2124.15</v>
      </c>
      <c r="I19" s="10">
        <f t="shared" si="4"/>
        <v>17296.650000000001</v>
      </c>
    </row>
    <row r="20" spans="1:9" x14ac:dyDescent="0.25">
      <c r="A20" t="s">
        <v>18</v>
      </c>
      <c r="B20" t="s">
        <v>17</v>
      </c>
      <c r="C20" s="10">
        <v>780.6</v>
      </c>
      <c r="D20">
        <v>7</v>
      </c>
      <c r="E20" s="10">
        <f t="shared" si="0"/>
        <v>5464.2</v>
      </c>
      <c r="F20" s="10">
        <f t="shared" si="1"/>
        <v>819.63</v>
      </c>
      <c r="G20" s="10">
        <f t="shared" si="2"/>
        <v>4644.57</v>
      </c>
      <c r="H20" s="10">
        <f t="shared" si="3"/>
        <v>650.23980000000006</v>
      </c>
      <c r="I20" s="10">
        <f t="shared" si="4"/>
        <v>5294.8098</v>
      </c>
    </row>
    <row r="21" spans="1:9" x14ac:dyDescent="0.25">
      <c r="A21" t="s">
        <v>12</v>
      </c>
      <c r="B21" t="s">
        <v>26</v>
      </c>
      <c r="C21" s="10">
        <v>780.6</v>
      </c>
      <c r="D21">
        <v>42</v>
      </c>
      <c r="E21" s="10">
        <f t="shared" si="0"/>
        <v>32785.200000000004</v>
      </c>
      <c r="F21" s="10">
        <f t="shared" si="1"/>
        <v>4917.7800000000007</v>
      </c>
      <c r="G21" s="10">
        <f t="shared" si="2"/>
        <v>27867.420000000006</v>
      </c>
      <c r="H21" s="10">
        <f t="shared" si="3"/>
        <v>3901.4388000000013</v>
      </c>
      <c r="I21" s="10">
        <f t="shared" si="4"/>
        <v>31768.858800000005</v>
      </c>
    </row>
    <row r="22" spans="1:9" x14ac:dyDescent="0.25">
      <c r="A22" t="s">
        <v>13</v>
      </c>
      <c r="B22" t="s">
        <v>26</v>
      </c>
      <c r="C22" s="10">
        <v>1050</v>
      </c>
      <c r="D22">
        <v>16</v>
      </c>
      <c r="E22" s="10">
        <f t="shared" si="0"/>
        <v>16800</v>
      </c>
      <c r="F22" s="10">
        <f t="shared" si="1"/>
        <v>2520</v>
      </c>
      <c r="G22" s="10">
        <f t="shared" si="2"/>
        <v>14280</v>
      </c>
      <c r="H22" s="10">
        <f t="shared" si="3"/>
        <v>1999.2000000000003</v>
      </c>
      <c r="I22" s="10">
        <f t="shared" si="4"/>
        <v>16279.2</v>
      </c>
    </row>
    <row r="23" spans="1:9" x14ac:dyDescent="0.25">
      <c r="A23" t="s">
        <v>14</v>
      </c>
      <c r="B23" t="s">
        <v>28</v>
      </c>
      <c r="C23" s="10">
        <v>850</v>
      </c>
      <c r="D23">
        <v>34</v>
      </c>
      <c r="E23" s="10">
        <f t="shared" si="0"/>
        <v>28900</v>
      </c>
      <c r="F23" s="10">
        <f t="shared" si="1"/>
        <v>4335</v>
      </c>
      <c r="G23" s="10">
        <f t="shared" si="2"/>
        <v>24565</v>
      </c>
      <c r="H23" s="10">
        <f t="shared" si="3"/>
        <v>3439.1000000000004</v>
      </c>
      <c r="I23" s="10">
        <f t="shared" si="4"/>
        <v>28004.1</v>
      </c>
    </row>
    <row r="24" spans="1:9" x14ac:dyDescent="0.25">
      <c r="A24" t="s">
        <v>12</v>
      </c>
      <c r="B24" t="s">
        <v>15</v>
      </c>
      <c r="C24" s="10">
        <v>350</v>
      </c>
      <c r="D24">
        <v>20</v>
      </c>
      <c r="E24" s="10">
        <f t="shared" si="0"/>
        <v>7000</v>
      </c>
      <c r="F24" s="10">
        <f t="shared" si="1"/>
        <v>1050</v>
      </c>
      <c r="G24" s="10">
        <f t="shared" si="2"/>
        <v>5950</v>
      </c>
      <c r="H24" s="10">
        <f t="shared" si="3"/>
        <v>833.00000000000011</v>
      </c>
      <c r="I24" s="10">
        <f t="shared" si="4"/>
        <v>6783</v>
      </c>
    </row>
    <row r="25" spans="1:9" x14ac:dyDescent="0.25">
      <c r="A25" t="s">
        <v>13</v>
      </c>
      <c r="B25" t="s">
        <v>25</v>
      </c>
      <c r="C25" s="10">
        <v>1465.6</v>
      </c>
      <c r="D25">
        <v>3</v>
      </c>
      <c r="E25" s="10">
        <f t="shared" si="0"/>
        <v>4396.7999999999993</v>
      </c>
      <c r="F25" s="10">
        <f t="shared" si="1"/>
        <v>659.51999999999987</v>
      </c>
      <c r="G25" s="10">
        <f t="shared" si="2"/>
        <v>3737.2799999999993</v>
      </c>
      <c r="H25" s="10">
        <f t="shared" si="3"/>
        <v>523.2192</v>
      </c>
      <c r="I25" s="10">
        <f t="shared" si="4"/>
        <v>4260.4991999999993</v>
      </c>
    </row>
    <row r="26" spans="1:9" ht="15.75" thickBot="1" x14ac:dyDescent="0.3">
      <c r="A26" s="11" t="s">
        <v>14</v>
      </c>
      <c r="B26" s="11" t="s">
        <v>26</v>
      </c>
      <c r="C26" s="12">
        <v>1050</v>
      </c>
      <c r="D26" s="11">
        <v>18</v>
      </c>
      <c r="E26" s="12">
        <f t="shared" si="0"/>
        <v>18900</v>
      </c>
      <c r="F26" s="12">
        <f t="shared" si="1"/>
        <v>2835</v>
      </c>
      <c r="G26" s="12">
        <f t="shared" si="2"/>
        <v>16065</v>
      </c>
      <c r="H26" s="12">
        <f t="shared" si="3"/>
        <v>2249.1000000000004</v>
      </c>
      <c r="I26" s="12">
        <f t="shared" si="4"/>
        <v>18314.099999999999</v>
      </c>
    </row>
    <row r="27" spans="1:9" x14ac:dyDescent="0.25">
      <c r="H27" s="13" t="s">
        <v>21</v>
      </c>
      <c r="I27" s="10">
        <f>SUM(I6:I26)</f>
        <v>287784.27900000004</v>
      </c>
    </row>
    <row r="28" spans="1:9" x14ac:dyDescent="0.25">
      <c r="H28" s="13" t="s">
        <v>22</v>
      </c>
      <c r="I28" s="10">
        <f>AVERAGE(F6:F26)</f>
        <v>2121.3642857142859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Template</vt:lpstr>
      <vt:lpstr>June</vt:lpstr>
      <vt:lpstr>September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2015-05-01T13:35:40Z</dcterms:created>
  <dcterms:modified xsi:type="dcterms:W3CDTF">2020-07-19T06:35:06Z</dcterms:modified>
</cp:coreProperties>
</file>