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3 Data Information\"/>
    </mc:Choice>
  </mc:AlternateContent>
  <xr:revisionPtr revIDLastSave="0" documentId="8_{111C8686-8EC7-4B71-AE57-2B00107BF593}" xr6:coauthVersionLast="45" xr6:coauthVersionMax="45" xr10:uidLastSave="{00000000-0000-0000-0000-000000000000}"/>
  <bookViews>
    <workbookView xWindow="-108" yWindow="-108" windowWidth="23256" windowHeight="12576" activeTab="1" xr2:uid="{E93B5E20-775B-4F6C-9C6D-D7F2EB98AA27}"/>
  </bookViews>
  <sheets>
    <sheet name="Sheet1" sheetId="1" r:id="rId1"/>
    <sheet name="AGE" sheetId="4" r:id="rId2"/>
    <sheet name="Formula" sheetId="5" r:id="rId3"/>
    <sheet name="Sheet2" sheetId="2" r:id="rId4"/>
    <sheet name="Sheet3" sheetId="3" r:id="rId5"/>
  </sheets>
  <definedNames>
    <definedName name="_xlnm._FilterDatabase" localSheetId="1" hidden="1">AGE!$A$4:$F$362</definedName>
    <definedName name="_xlnm._FilterDatabase" localSheetId="2" hidden="1">Formula!$A$4:$F$362</definedName>
    <definedName name="_xlnm._FilterDatabase" localSheetId="0" hidden="1">Sheet1!$A$4:$F$362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F11" i="5"/>
  <c r="H10" i="5"/>
  <c r="G10" i="5"/>
  <c r="H9" i="5"/>
  <c r="G9" i="5"/>
  <c r="H8" i="5"/>
  <c r="G8" i="5"/>
  <c r="H7" i="5"/>
  <c r="G7" i="5"/>
  <c r="H6" i="5"/>
  <c r="G6" i="5"/>
  <c r="H5" i="5"/>
  <c r="H14" i="5" s="1"/>
  <c r="G5" i="5"/>
  <c r="H14" i="4"/>
  <c r="H6" i="4"/>
  <c r="H7" i="4"/>
  <c r="H8" i="4"/>
  <c r="H9" i="4"/>
  <c r="H10" i="4"/>
  <c r="H5" i="4"/>
  <c r="F12" i="4" l="1"/>
  <c r="F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<sst xmlns="http://schemas.openxmlformats.org/spreadsheetml/2006/main" count="91" uniqueCount="27">
  <si>
    <t>Average annual Salary</t>
  </si>
  <si>
    <t>Minimum Salary</t>
  </si>
  <si>
    <t>M</t>
  </si>
  <si>
    <t xml:space="preserve"> Sergey</t>
  </si>
  <si>
    <t>Klimov</t>
  </si>
  <si>
    <t>F</t>
  </si>
  <si>
    <t xml:space="preserve"> Alexei</t>
  </si>
  <si>
    <t>Eremenko</t>
  </si>
  <si>
    <t xml:space="preserve"> Joao</t>
  </si>
  <si>
    <t>Casqueiro</t>
  </si>
  <si>
    <t xml:space="preserve"> Geert</t>
  </si>
  <si>
    <t>Camelbeke</t>
  </si>
  <si>
    <t xml:space="preserve"> Lene</t>
  </si>
  <si>
    <t>Aalling</t>
  </si>
  <si>
    <t xml:space="preserve"> Jesper</t>
  </si>
  <si>
    <t>Aaberg</t>
  </si>
  <si>
    <t>Annual Salary</t>
  </si>
  <si>
    <t>Sex</t>
  </si>
  <si>
    <t>Date of Birth</t>
  </si>
  <si>
    <t>Date of Hire</t>
  </si>
  <si>
    <t>First Name</t>
  </si>
  <si>
    <t>Last Name</t>
  </si>
  <si>
    <t>Accounting Department</t>
  </si>
  <si>
    <t>Current Date</t>
  </si>
  <si>
    <t>Current Age</t>
  </si>
  <si>
    <t>Period of Employment</t>
  </si>
  <si>
    <t>Employee the longest at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</si>
</sst>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R-1C09]* #,##0.00_-;\-[$R-1C09]* #,##0.00_-;_-[$R-1C09]* &quot;-&quot;??_-;_-@_-"/>
    <numFmt numFmtId="165" formatCode="[$-14409]d/m/yyyy;@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u val="double"/>
      <sz val="10"/>
      <name val="Calibri"/>
      <family val="2"/>
      <scheme val="minor"/>
    </font>
    <font>
      <u val="double"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1" xfId="0" applyFont="1" applyBorder="1"/>
    <xf numFmtId="0" fontId="7" fillId="0" borderId="1" xfId="0" applyFont="1" applyBorder="1"/>
    <xf numFmtId="0" fontId="2" fillId="0" borderId="2" xfId="0" applyFont="1" applyBorder="1"/>
    <xf numFmtId="0" fontId="7" fillId="0" borderId="2" xfId="0" applyFont="1" applyBorder="1"/>
    <xf numFmtId="164" fontId="2" fillId="0" borderId="0" xfId="1" applyNumberFormat="1" applyFo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/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right"/>
    </xf>
    <xf numFmtId="0" fontId="7" fillId="2" borderId="0" xfId="0" applyFont="1" applyFill="1"/>
    <xf numFmtId="14" fontId="2" fillId="0" borderId="0" xfId="0" applyNumberFormat="1" applyFont="1"/>
    <xf numFmtId="0" fontId="2" fillId="3" borderId="0" xfId="0" applyFont="1" applyFill="1"/>
    <xf numFmtId="164" fontId="2" fillId="3" borderId="2" xfId="1" applyNumberFormat="1" applyFont="1" applyFill="1" applyBorder="1"/>
    <xf numFmtId="164" fontId="2" fillId="3" borderId="1" xfId="1" applyNumberFormat="1" applyFont="1" applyFill="1" applyBorder="1"/>
    <xf numFmtId="14" fontId="2" fillId="0" borderId="0" xfId="0" quotePrefix="1" applyNumberFormat="1" applyFont="1"/>
    <xf numFmtId="0" fontId="8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0" fillId="0" borderId="0" xfId="0" applyFont="1"/>
    <xf numFmtId="0" fontId="11" fillId="0" borderId="0" xfId="0" applyFont="1"/>
    <xf numFmtId="14" fontId="11" fillId="0" borderId="0" xfId="0" quotePrefix="1" applyNumberFormat="1" applyFont="1"/>
    <xf numFmtId="14" fontId="10" fillId="0" borderId="0" xfId="0" applyNumberFormat="1" applyFont="1"/>
    <xf numFmtId="0" fontId="9" fillId="0" borderId="0" xfId="0" applyFont="1"/>
    <xf numFmtId="0" fontId="9" fillId="2" borderId="0" xfId="0" applyFont="1" applyFill="1"/>
    <xf numFmtId="165" fontId="10" fillId="0" borderId="0" xfId="0" applyNumberFormat="1" applyFont="1"/>
    <xf numFmtId="0" fontId="10" fillId="0" borderId="0" xfId="0" applyFont="1" applyAlignment="1">
      <alignment horizontal="center"/>
    </xf>
    <xf numFmtId="164" fontId="10" fillId="0" borderId="0" xfId="1" applyNumberFormat="1" applyFont="1"/>
    <xf numFmtId="0" fontId="9" fillId="0" borderId="2" xfId="0" applyFont="1" applyBorder="1"/>
    <xf numFmtId="0" fontId="10" fillId="0" borderId="2" xfId="0" applyFont="1" applyBorder="1"/>
    <xf numFmtId="0" fontId="9" fillId="0" borderId="1" xfId="0" applyFont="1" applyBorder="1"/>
    <xf numFmtId="0" fontId="10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8" fillId="4" borderId="0" xfId="0" applyFont="1" applyFill="1"/>
    <xf numFmtId="164" fontId="10" fillId="4" borderId="2" xfId="1" applyNumberFormat="1" applyFont="1" applyFill="1" applyBorder="1"/>
    <xf numFmtId="164" fontId="10" fillId="4" borderId="1" xfId="1" applyNumberFormat="1" applyFont="1" applyFill="1" applyBorder="1"/>
    <xf numFmtId="0" fontId="1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42A83-8FC4-43BC-AADC-B75C998CAFFF}">
  <sheetPr>
    <pageSetUpPr fitToPage="1"/>
  </sheetPr>
  <dimension ref="A2:L23"/>
  <sheetViews>
    <sheetView zoomScaleNormal="100" workbookViewId="0">
      <pane ySplit="4" topLeftCell="A5" activePane="bottomLeft" state="frozen"/>
      <selection activeCell="C1" sqref="C1"/>
      <selection pane="bottomLeft" activeCell="I12" sqref="I12"/>
    </sheetView>
  </sheetViews>
  <sheetFormatPr defaultColWidth="8.77734375" defaultRowHeight="13.8" x14ac:dyDescent="0.3"/>
  <cols>
    <col min="1" max="1" width="19.88671875" style="1" customWidth="1"/>
    <col min="2" max="2" width="13" style="1" customWidth="1"/>
    <col min="3" max="3" width="12.6640625" style="1" customWidth="1"/>
    <col min="4" max="4" width="11.21875" style="1" customWidth="1"/>
    <col min="5" max="5" width="12.88671875" style="1" customWidth="1"/>
    <col min="6" max="6" width="12.109375" style="1" customWidth="1"/>
    <col min="7" max="7" width="12" style="1" customWidth="1"/>
    <col min="8" max="16384" width="8.77734375" style="1"/>
  </cols>
  <sheetData>
    <row r="2" spans="1:10" x14ac:dyDescent="0.3">
      <c r="D2" s="1" t="s">
        <v>23</v>
      </c>
      <c r="E2" s="21"/>
      <c r="F2" s="17"/>
    </row>
    <row r="3" spans="1:10" ht="15.6" x14ac:dyDescent="0.3">
      <c r="A3" s="13" t="s">
        <v>22</v>
      </c>
    </row>
    <row r="4" spans="1:10" ht="30" customHeight="1" x14ac:dyDescent="0.3">
      <c r="A4" s="16" t="s">
        <v>21</v>
      </c>
      <c r="B4" s="16" t="s">
        <v>20</v>
      </c>
      <c r="C4" s="14" t="s">
        <v>19</v>
      </c>
      <c r="D4" s="14" t="s">
        <v>18</v>
      </c>
      <c r="E4" s="15" t="s">
        <v>17</v>
      </c>
      <c r="F4" s="14" t="s">
        <v>16</v>
      </c>
      <c r="G4" s="14" t="s">
        <v>24</v>
      </c>
    </row>
    <row r="5" spans="1:10" x14ac:dyDescent="0.3">
      <c r="A5" s="1" t="s">
        <v>15</v>
      </c>
      <c r="B5" s="1" t="s">
        <v>14</v>
      </c>
      <c r="C5" s="12">
        <v>37268</v>
      </c>
      <c r="D5" s="12">
        <v>30830</v>
      </c>
      <c r="E5" s="11" t="s">
        <v>2</v>
      </c>
      <c r="F5" s="10">
        <v>100000</v>
      </c>
      <c r="G5" s="18"/>
    </row>
    <row r="6" spans="1:10" x14ac:dyDescent="0.3">
      <c r="A6" s="1" t="s">
        <v>13</v>
      </c>
      <c r="B6" s="1" t="s">
        <v>12</v>
      </c>
      <c r="C6" s="12">
        <v>39924</v>
      </c>
      <c r="D6" s="12">
        <v>32105</v>
      </c>
      <c r="E6" s="11" t="s">
        <v>5</v>
      </c>
      <c r="F6" s="10">
        <v>80000</v>
      </c>
      <c r="G6" s="18"/>
    </row>
    <row r="7" spans="1:10" ht="15.6" x14ac:dyDescent="0.3">
      <c r="A7" s="1" t="s">
        <v>11</v>
      </c>
      <c r="B7" s="1" t="s">
        <v>10</v>
      </c>
      <c r="C7" s="12">
        <v>39403</v>
      </c>
      <c r="D7" s="12">
        <v>30772</v>
      </c>
      <c r="E7" s="11" t="s">
        <v>2</v>
      </c>
      <c r="F7" s="10">
        <v>120000</v>
      </c>
      <c r="G7" s="18"/>
      <c r="H7" s="13"/>
    </row>
    <row r="8" spans="1:10" ht="15.6" x14ac:dyDescent="0.3">
      <c r="A8" s="1" t="s">
        <v>9</v>
      </c>
      <c r="B8" s="1" t="s">
        <v>8</v>
      </c>
      <c r="C8" s="12">
        <v>43040</v>
      </c>
      <c r="D8" s="12">
        <v>26452</v>
      </c>
      <c r="E8" s="11" t="s">
        <v>2</v>
      </c>
      <c r="F8" s="10">
        <v>95000</v>
      </c>
      <c r="G8" s="18"/>
      <c r="H8" s="5"/>
      <c r="I8" s="2"/>
      <c r="J8" s="2"/>
    </row>
    <row r="9" spans="1:10" ht="15.6" x14ac:dyDescent="0.3">
      <c r="A9" s="1" t="s">
        <v>7</v>
      </c>
      <c r="B9" s="1" t="s">
        <v>6</v>
      </c>
      <c r="C9" s="12">
        <v>36616</v>
      </c>
      <c r="D9" s="12">
        <v>33500</v>
      </c>
      <c r="E9" s="11" t="s">
        <v>5</v>
      </c>
      <c r="F9" s="10">
        <v>111000</v>
      </c>
      <c r="G9" s="18"/>
      <c r="H9" s="2"/>
      <c r="I9" s="2"/>
      <c r="J9" s="2"/>
    </row>
    <row r="10" spans="1:10" ht="15.6" x14ac:dyDescent="0.3">
      <c r="A10" s="1" t="s">
        <v>4</v>
      </c>
      <c r="B10" s="1" t="s">
        <v>3</v>
      </c>
      <c r="C10" s="12">
        <v>37273</v>
      </c>
      <c r="D10" s="12">
        <v>35597</v>
      </c>
      <c r="E10" s="11" t="s">
        <v>2</v>
      </c>
      <c r="F10" s="10">
        <v>86000</v>
      </c>
      <c r="G10" s="18"/>
      <c r="H10" s="2"/>
      <c r="I10" s="2"/>
      <c r="J10" s="2"/>
    </row>
    <row r="11" spans="1:10" ht="15.6" x14ac:dyDescent="0.3">
      <c r="A11" s="9" t="s">
        <v>1</v>
      </c>
      <c r="B11" s="8"/>
      <c r="C11" s="8"/>
      <c r="D11" s="8"/>
      <c r="E11" s="8"/>
      <c r="F11" s="19"/>
      <c r="H11" s="2"/>
      <c r="I11" s="2"/>
      <c r="J11" s="2"/>
    </row>
    <row r="12" spans="1:10" ht="16.2" thickBot="1" x14ac:dyDescent="0.35">
      <c r="A12" s="7" t="s">
        <v>0</v>
      </c>
      <c r="B12" s="6"/>
      <c r="C12" s="6"/>
      <c r="D12" s="6"/>
      <c r="E12" s="6"/>
      <c r="F12" s="20"/>
      <c r="H12" s="2"/>
      <c r="I12" s="2"/>
      <c r="J12" s="2"/>
    </row>
    <row r="13" spans="1:10" ht="16.2" thickTop="1" x14ac:dyDescent="0.3">
      <c r="H13" s="2"/>
      <c r="I13" s="2"/>
      <c r="J13" s="2"/>
    </row>
    <row r="14" spans="1:10" ht="15.6" x14ac:dyDescent="0.3">
      <c r="H14" s="2"/>
      <c r="I14" s="2"/>
      <c r="J14" s="2"/>
    </row>
    <row r="15" spans="1:10" ht="15.6" x14ac:dyDescent="0.3">
      <c r="H15" s="2"/>
      <c r="I15" s="2"/>
      <c r="J15" s="2"/>
    </row>
    <row r="16" spans="1:10" ht="15.6" x14ac:dyDescent="0.3">
      <c r="A16" s="22"/>
      <c r="B16" s="23"/>
      <c r="C16" s="23"/>
      <c r="D16" s="23"/>
      <c r="E16" s="23"/>
      <c r="F16" s="23"/>
      <c r="G16" s="23"/>
      <c r="H16" s="23"/>
      <c r="I16" s="23"/>
      <c r="J16" s="24"/>
    </row>
    <row r="17" spans="1:12" ht="15.6" x14ac:dyDescent="0.3">
      <c r="A17" s="24"/>
      <c r="B17" s="24"/>
      <c r="C17" s="24"/>
      <c r="D17" s="23"/>
      <c r="E17" s="23"/>
      <c r="F17" s="23"/>
      <c r="G17" s="23"/>
      <c r="H17" s="23"/>
      <c r="I17" s="23"/>
      <c r="J17" s="24"/>
    </row>
    <row r="18" spans="1:12" ht="15.6" x14ac:dyDescent="0.3">
      <c r="A18" s="24"/>
      <c r="B18" s="24"/>
      <c r="C18" s="24"/>
      <c r="D18" s="23"/>
      <c r="E18" s="23"/>
      <c r="F18" s="23"/>
      <c r="G18" s="23"/>
      <c r="H18" s="23"/>
      <c r="I18" s="23"/>
      <c r="J18" s="24"/>
    </row>
    <row r="19" spans="1:12" ht="15.6" x14ac:dyDescent="0.3">
      <c r="A19" s="24"/>
      <c r="B19" s="24"/>
      <c r="C19" s="24"/>
      <c r="D19" s="23"/>
      <c r="E19" s="23"/>
      <c r="F19" s="23"/>
      <c r="G19" s="23"/>
      <c r="H19" s="23"/>
      <c r="I19" s="23"/>
      <c r="J19" s="24"/>
    </row>
    <row r="20" spans="1:12" ht="15.6" x14ac:dyDescent="0.3">
      <c r="A20" s="23"/>
      <c r="B20" s="23"/>
      <c r="C20" s="23"/>
      <c r="D20" s="23"/>
      <c r="E20" s="23"/>
      <c r="F20" s="23"/>
      <c r="G20" s="23"/>
      <c r="H20" s="24"/>
      <c r="I20" s="24"/>
      <c r="J20" s="24"/>
    </row>
    <row r="21" spans="1:12" ht="15.6" x14ac:dyDescent="0.3">
      <c r="A21" s="23"/>
      <c r="B21" s="23"/>
      <c r="C21" s="23"/>
      <c r="D21" s="23"/>
      <c r="E21" s="23"/>
      <c r="F21" s="23"/>
      <c r="G21" s="23"/>
      <c r="H21" s="24"/>
      <c r="I21" s="24"/>
      <c r="J21" s="24"/>
    </row>
    <row r="22" spans="1:12" ht="12" customHeight="1" x14ac:dyDescent="0.3">
      <c r="H22" s="5"/>
      <c r="I22" s="2"/>
      <c r="J22" s="4"/>
      <c r="K22" s="3"/>
      <c r="L22" s="3"/>
    </row>
    <row r="23" spans="1:12" ht="15.6" x14ac:dyDescent="0.3">
      <c r="H23" s="2"/>
      <c r="I23" s="2"/>
      <c r="J23" s="2"/>
    </row>
  </sheetData>
  <pageMargins left="0.74803149606299213" right="0.74803149606299213" top="0.98425196850393704" bottom="0.98425196850393704" header="0.51181102362204722" footer="0.51181102362204722"/>
  <pageSetup fitToWidth="7" fitToHeight="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0FFD-409A-4ABE-9A6E-E0E968D9A08B}">
  <sheetPr>
    <pageSetUpPr fitToPage="1"/>
  </sheetPr>
  <dimension ref="A1:M23"/>
  <sheetViews>
    <sheetView tabSelected="1" zoomScaleNormal="100" workbookViewId="0">
      <pane ySplit="4" topLeftCell="A5" activePane="bottomLeft" state="frozen"/>
      <selection activeCell="C1" sqref="C1"/>
      <selection pane="bottomLeft" activeCell="O17" sqref="O17"/>
    </sheetView>
  </sheetViews>
  <sheetFormatPr defaultColWidth="8.77734375" defaultRowHeight="13.8" x14ac:dyDescent="0.3"/>
  <cols>
    <col min="1" max="1" width="13" style="1" customWidth="1"/>
    <col min="2" max="2" width="8" style="1" customWidth="1"/>
    <col min="3" max="3" width="14.21875" style="1" customWidth="1"/>
    <col min="4" max="4" width="13.33203125" style="1" customWidth="1"/>
    <col min="5" max="5" width="15.5546875" style="1" customWidth="1"/>
    <col min="6" max="6" width="16.5546875" style="1" customWidth="1"/>
    <col min="7" max="7" width="9.44140625" style="1" customWidth="1"/>
    <col min="8" max="8" width="12" style="1" customWidth="1"/>
    <col min="9" max="16384" width="8.77734375" style="1"/>
  </cols>
  <sheetData>
    <row r="1" spans="1:13" ht="14.4" x14ac:dyDescent="0.3">
      <c r="A1" s="25"/>
      <c r="B1" s="25"/>
      <c r="C1" s="25"/>
      <c r="D1" s="25"/>
      <c r="E1" s="25"/>
      <c r="F1" s="25"/>
      <c r="G1" s="25"/>
    </row>
    <row r="2" spans="1:13" ht="14.4" x14ac:dyDescent="0.3">
      <c r="A2" s="25"/>
      <c r="B2" s="25"/>
      <c r="C2" s="25"/>
      <c r="D2" s="26" t="s">
        <v>23</v>
      </c>
      <c r="E2" s="27">
        <v>44116</v>
      </c>
      <c r="F2" s="28"/>
      <c r="G2" s="25"/>
    </row>
    <row r="3" spans="1:13" ht="14.4" x14ac:dyDescent="0.3">
      <c r="A3" s="29" t="s">
        <v>22</v>
      </c>
      <c r="B3" s="25"/>
      <c r="C3" s="25"/>
      <c r="D3" s="25"/>
      <c r="E3" s="25"/>
      <c r="F3" s="25"/>
      <c r="G3" s="25"/>
    </row>
    <row r="4" spans="1:13" ht="30" customHeight="1" x14ac:dyDescent="0.3">
      <c r="A4" s="30" t="s">
        <v>21</v>
      </c>
      <c r="B4" s="30" t="s">
        <v>20</v>
      </c>
      <c r="C4" s="14" t="s">
        <v>19</v>
      </c>
      <c r="D4" s="14" t="s">
        <v>18</v>
      </c>
      <c r="E4" s="15" t="s">
        <v>17</v>
      </c>
      <c r="F4" s="14" t="s">
        <v>16</v>
      </c>
      <c r="G4" s="14" t="s">
        <v>24</v>
      </c>
      <c r="H4" s="14" t="s">
        <v>25</v>
      </c>
    </row>
    <row r="5" spans="1:13" ht="14.4" x14ac:dyDescent="0.3">
      <c r="A5" s="25" t="s">
        <v>15</v>
      </c>
      <c r="B5" s="25" t="s">
        <v>14</v>
      </c>
      <c r="C5" s="31">
        <v>37268</v>
      </c>
      <c r="D5" s="31">
        <v>30830</v>
      </c>
      <c r="E5" s="32" t="s">
        <v>2</v>
      </c>
      <c r="F5" s="33">
        <v>100000</v>
      </c>
      <c r="G5" s="43">
        <f>INT(($E$2-D5)/365)</f>
        <v>36</v>
      </c>
      <c r="H5" s="1">
        <f>INT(($E$2-C5)/365)</f>
        <v>18</v>
      </c>
    </row>
    <row r="6" spans="1:13" ht="14.4" x14ac:dyDescent="0.3">
      <c r="A6" s="25" t="s">
        <v>13</v>
      </c>
      <c r="B6" s="25" t="s">
        <v>12</v>
      </c>
      <c r="C6" s="31">
        <v>39924</v>
      </c>
      <c r="D6" s="31">
        <v>32105</v>
      </c>
      <c r="E6" s="32" t="s">
        <v>5</v>
      </c>
      <c r="F6" s="33">
        <v>80000</v>
      </c>
      <c r="G6" s="43">
        <f t="shared" ref="G6:G10" si="0">INT(($E$2-D6)/365)</f>
        <v>32</v>
      </c>
      <c r="H6" s="1">
        <f t="shared" ref="H6:H11" si="1">INT(($E$2-C6)/365)</f>
        <v>11</v>
      </c>
    </row>
    <row r="7" spans="1:13" ht="14.4" x14ac:dyDescent="0.3">
      <c r="A7" s="25" t="s">
        <v>11</v>
      </c>
      <c r="B7" s="25" t="s">
        <v>10</v>
      </c>
      <c r="C7" s="31">
        <v>39403</v>
      </c>
      <c r="D7" s="31">
        <v>30772</v>
      </c>
      <c r="E7" s="32" t="s">
        <v>2</v>
      </c>
      <c r="F7" s="33">
        <v>120000</v>
      </c>
      <c r="G7" s="43">
        <f t="shared" si="0"/>
        <v>36</v>
      </c>
      <c r="H7" s="1">
        <f t="shared" si="1"/>
        <v>12</v>
      </c>
    </row>
    <row r="8" spans="1:13" ht="15.6" x14ac:dyDescent="0.3">
      <c r="A8" s="25" t="s">
        <v>9</v>
      </c>
      <c r="B8" s="25" t="s">
        <v>8</v>
      </c>
      <c r="C8" s="31">
        <v>43040</v>
      </c>
      <c r="D8" s="31">
        <v>26452</v>
      </c>
      <c r="E8" s="32" t="s">
        <v>2</v>
      </c>
      <c r="F8" s="33">
        <v>95000</v>
      </c>
      <c r="G8" s="43">
        <f t="shared" si="0"/>
        <v>48</v>
      </c>
      <c r="H8" s="1">
        <f t="shared" si="1"/>
        <v>2</v>
      </c>
      <c r="I8" s="2"/>
      <c r="J8" s="2"/>
    </row>
    <row r="9" spans="1:13" ht="15.6" x14ac:dyDescent="0.3">
      <c r="A9" s="25" t="s">
        <v>7</v>
      </c>
      <c r="B9" s="25" t="s">
        <v>6</v>
      </c>
      <c r="C9" s="31">
        <v>36616</v>
      </c>
      <c r="D9" s="31">
        <v>33500</v>
      </c>
      <c r="E9" s="32" t="s">
        <v>5</v>
      </c>
      <c r="F9" s="33">
        <v>111000</v>
      </c>
      <c r="G9" s="43">
        <f t="shared" si="0"/>
        <v>29</v>
      </c>
      <c r="H9" s="1">
        <f t="shared" si="1"/>
        <v>20</v>
      </c>
      <c r="I9" s="2"/>
      <c r="J9" s="2"/>
    </row>
    <row r="10" spans="1:13" ht="15.6" x14ac:dyDescent="0.3">
      <c r="A10" s="25" t="s">
        <v>4</v>
      </c>
      <c r="B10" s="25" t="s">
        <v>3</v>
      </c>
      <c r="C10" s="31">
        <v>37273</v>
      </c>
      <c r="D10" s="31">
        <v>35597</v>
      </c>
      <c r="E10" s="32" t="s">
        <v>2</v>
      </c>
      <c r="F10" s="33">
        <v>86000</v>
      </c>
      <c r="G10" s="43">
        <f t="shared" si="0"/>
        <v>23</v>
      </c>
      <c r="H10" s="1">
        <f t="shared" si="1"/>
        <v>18</v>
      </c>
      <c r="I10" s="2"/>
      <c r="J10" s="2"/>
    </row>
    <row r="11" spans="1:13" ht="15.6" x14ac:dyDescent="0.3">
      <c r="A11" s="34" t="s">
        <v>1</v>
      </c>
      <c r="B11" s="35"/>
      <c r="C11" s="35"/>
      <c r="D11" s="35"/>
      <c r="E11" s="35"/>
      <c r="F11" s="41">
        <f>MIN(F5:F10)</f>
        <v>80000</v>
      </c>
      <c r="G11" s="25"/>
      <c r="I11" s="2"/>
      <c r="J11" s="2"/>
    </row>
    <row r="12" spans="1:13" ht="16.2" thickBot="1" x14ac:dyDescent="0.35">
      <c r="A12" s="36" t="s">
        <v>0</v>
      </c>
      <c r="B12" s="37"/>
      <c r="C12" s="37"/>
      <c r="D12" s="37"/>
      <c r="E12" s="37"/>
      <c r="F12" s="42">
        <f>AVERAGE(F5:F10)</f>
        <v>98666.666666666672</v>
      </c>
      <c r="G12" s="25"/>
      <c r="H12" s="2"/>
      <c r="I12" s="2"/>
      <c r="J12" s="2"/>
      <c r="M12" s="38"/>
    </row>
    <row r="13" spans="1:13" ht="16.2" thickTop="1" x14ac:dyDescent="0.3">
      <c r="A13" s="25"/>
      <c r="B13" s="25"/>
      <c r="C13" s="25"/>
      <c r="D13" s="25"/>
      <c r="E13" s="25"/>
      <c r="F13" s="25"/>
      <c r="G13" s="25"/>
      <c r="H13" s="2"/>
      <c r="I13" s="2"/>
      <c r="J13" s="2"/>
    </row>
    <row r="14" spans="1:13" ht="15.6" x14ac:dyDescent="0.3">
      <c r="G14" s="39" t="s">
        <v>26</v>
      </c>
      <c r="H14" s="40">
        <f>MAX(H5:H10)</f>
        <v>20</v>
      </c>
      <c r="I14" s="2"/>
      <c r="J14" s="2"/>
    </row>
    <row r="15" spans="1:13" ht="15.6" x14ac:dyDescent="0.3">
      <c r="H15" s="2"/>
      <c r="I15" s="2"/>
      <c r="J15" s="2"/>
    </row>
    <row r="16" spans="1:13" ht="15.6" x14ac:dyDescent="0.3">
      <c r="A16" s="22"/>
      <c r="B16" s="23"/>
      <c r="C16" s="23"/>
      <c r="D16" s="23"/>
      <c r="E16" s="23"/>
      <c r="F16" s="23"/>
      <c r="G16" s="23"/>
      <c r="H16" s="23"/>
      <c r="I16" s="23"/>
      <c r="J16" s="24"/>
    </row>
    <row r="17" spans="1:12" ht="15.6" x14ac:dyDescent="0.3">
      <c r="A17" s="24"/>
      <c r="B17" s="24"/>
      <c r="C17" s="24"/>
      <c r="D17" s="23"/>
      <c r="E17" s="23"/>
      <c r="F17" s="23"/>
      <c r="G17" s="23"/>
      <c r="H17" s="23"/>
      <c r="I17" s="23"/>
      <c r="J17" s="24"/>
    </row>
    <row r="18" spans="1:12" ht="15.6" x14ac:dyDescent="0.3">
      <c r="A18" s="24"/>
      <c r="B18" s="24"/>
      <c r="C18" s="24"/>
      <c r="D18" s="23"/>
      <c r="E18" s="23"/>
      <c r="F18" s="23"/>
      <c r="G18" s="23"/>
      <c r="H18" s="23"/>
      <c r="I18" s="23"/>
      <c r="J18" s="24"/>
    </row>
    <row r="19" spans="1:12" ht="15.6" x14ac:dyDescent="0.3">
      <c r="A19" s="24"/>
      <c r="B19" s="24"/>
      <c r="C19" s="24"/>
      <c r="D19" s="23"/>
      <c r="E19" s="23"/>
      <c r="F19" s="23"/>
      <c r="G19" s="23"/>
      <c r="H19" s="23"/>
      <c r="I19" s="23"/>
      <c r="J19" s="24"/>
    </row>
    <row r="20" spans="1:12" ht="15.6" x14ac:dyDescent="0.3">
      <c r="A20" s="23"/>
      <c r="B20" s="23"/>
      <c r="C20" s="23"/>
      <c r="D20" s="23"/>
      <c r="E20" s="23"/>
      <c r="F20" s="23"/>
      <c r="G20" s="23"/>
      <c r="H20" s="24"/>
      <c r="I20" s="24"/>
      <c r="J20" s="24"/>
    </row>
    <row r="21" spans="1:12" ht="15.6" x14ac:dyDescent="0.3">
      <c r="A21" s="23"/>
      <c r="B21" s="23"/>
      <c r="C21" s="23"/>
      <c r="D21" s="23"/>
      <c r="E21" s="23"/>
      <c r="F21" s="23"/>
      <c r="G21" s="23"/>
      <c r="H21" s="24"/>
      <c r="I21" s="24"/>
      <c r="J21" s="24"/>
    </row>
    <row r="22" spans="1:12" ht="12" customHeight="1" x14ac:dyDescent="0.3">
      <c r="H22" s="5"/>
      <c r="I22" s="2"/>
      <c r="J22" s="4"/>
      <c r="K22" s="3"/>
      <c r="L22" s="3"/>
    </row>
    <row r="23" spans="1:12" ht="15.6" x14ac:dyDescent="0.3">
      <c r="H23" s="2"/>
      <c r="I23" s="2"/>
      <c r="J23" s="2"/>
    </row>
  </sheetData>
  <pageMargins left="0.74803149606299213" right="0.74803149606299213" top="0.98425196850393704" bottom="0.98425196850393704" header="0.51181102362204722" footer="0.51181102362204722"/>
  <pageSetup fitToWidth="7" fitToHeight="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A7E3-FBEF-43F4-A932-9DC98CE0F19A}">
  <sheetPr>
    <pageSetUpPr fitToPage="1"/>
  </sheetPr>
  <dimension ref="A1:M23"/>
  <sheetViews>
    <sheetView showFormulas="1" zoomScaleNormal="100" workbookViewId="0">
      <pane ySplit="4" topLeftCell="A5" activePane="bottomLeft" state="frozen"/>
      <selection activeCell="C1" sqref="C1"/>
      <selection pane="bottomLeft" activeCell="L23" sqref="L23"/>
    </sheetView>
  </sheetViews>
  <sheetFormatPr defaultColWidth="8.77734375" defaultRowHeight="13.8" x14ac:dyDescent="0.3"/>
  <cols>
    <col min="1" max="1" width="10.109375" style="1" customWidth="1"/>
    <col min="2" max="2" width="6.88671875" style="1" customWidth="1"/>
    <col min="3" max="3" width="7.77734375" style="1" customWidth="1"/>
    <col min="4" max="4" width="9" style="1" customWidth="1"/>
    <col min="5" max="5" width="7.88671875" style="1" customWidth="1"/>
    <col min="6" max="6" width="10.6640625" style="1" customWidth="1"/>
    <col min="7" max="7" width="9.44140625" style="1" customWidth="1"/>
    <col min="8" max="8" width="10.77734375" style="1" customWidth="1"/>
    <col min="9" max="16384" width="8.77734375" style="1"/>
  </cols>
  <sheetData>
    <row r="1" spans="1:13" ht="14.4" x14ac:dyDescent="0.3">
      <c r="A1" s="25"/>
      <c r="B1" s="25"/>
      <c r="C1" s="25"/>
      <c r="D1" s="25"/>
      <c r="E1" s="25"/>
      <c r="F1" s="25"/>
      <c r="G1" s="25"/>
    </row>
    <row r="2" spans="1:13" ht="14.4" x14ac:dyDescent="0.3">
      <c r="A2" s="25"/>
      <c r="B2" s="25"/>
      <c r="C2" s="25"/>
      <c r="D2" s="26" t="s">
        <v>23</v>
      </c>
      <c r="E2" s="27">
        <v>44116</v>
      </c>
      <c r="F2" s="28"/>
      <c r="G2" s="25"/>
    </row>
    <row r="3" spans="1:13" ht="14.4" x14ac:dyDescent="0.3">
      <c r="A3" s="29" t="s">
        <v>22</v>
      </c>
      <c r="B3" s="25"/>
      <c r="C3" s="25"/>
      <c r="D3" s="25"/>
      <c r="E3" s="25"/>
      <c r="F3" s="25"/>
      <c r="G3" s="25"/>
    </row>
    <row r="4" spans="1:13" ht="30" customHeight="1" x14ac:dyDescent="0.3">
      <c r="A4" s="30" t="s">
        <v>21</v>
      </c>
      <c r="B4" s="30" t="s">
        <v>20</v>
      </c>
      <c r="C4" s="14" t="s">
        <v>19</v>
      </c>
      <c r="D4" s="14" t="s">
        <v>18</v>
      </c>
      <c r="E4" s="15" t="s">
        <v>17</v>
      </c>
      <c r="F4" s="14" t="s">
        <v>16</v>
      </c>
      <c r="G4" s="14" t="s">
        <v>24</v>
      </c>
      <c r="H4" s="14" t="s">
        <v>25</v>
      </c>
    </row>
    <row r="5" spans="1:13" ht="14.4" x14ac:dyDescent="0.3">
      <c r="A5" s="25" t="s">
        <v>15</v>
      </c>
      <c r="B5" s="25" t="s">
        <v>14</v>
      </c>
      <c r="C5" s="31">
        <v>37268</v>
      </c>
      <c r="D5" s="31">
        <v>30830</v>
      </c>
      <c r="E5" s="32" t="s">
        <v>2</v>
      </c>
      <c r="F5" s="33">
        <v>100000</v>
      </c>
      <c r="G5" s="43">
        <f>INT(($E$2-D5)/365)</f>
        <v>36</v>
      </c>
      <c r="H5" s="1">
        <f>INT(($E$2-C5)/365)</f>
        <v>18</v>
      </c>
    </row>
    <row r="6" spans="1:13" ht="14.4" x14ac:dyDescent="0.3">
      <c r="A6" s="25" t="s">
        <v>13</v>
      </c>
      <c r="B6" s="25" t="s">
        <v>12</v>
      </c>
      <c r="C6" s="31">
        <v>39924</v>
      </c>
      <c r="D6" s="31">
        <v>32105</v>
      </c>
      <c r="E6" s="32" t="s">
        <v>5</v>
      </c>
      <c r="F6" s="33">
        <v>80000</v>
      </c>
      <c r="G6" s="43">
        <f t="shared" ref="G6:G10" si="0">INT(($E$2-D6)/365)</f>
        <v>32</v>
      </c>
      <c r="H6" s="1">
        <f t="shared" ref="H6:H11" si="1">INT(($E$2-C6)/365)</f>
        <v>11</v>
      </c>
    </row>
    <row r="7" spans="1:13" ht="14.4" x14ac:dyDescent="0.3">
      <c r="A7" s="25" t="s">
        <v>11</v>
      </c>
      <c r="B7" s="25" t="s">
        <v>10</v>
      </c>
      <c r="C7" s="31">
        <v>39403</v>
      </c>
      <c r="D7" s="31">
        <v>30772</v>
      </c>
      <c r="E7" s="32" t="s">
        <v>2</v>
      </c>
      <c r="F7" s="33">
        <v>120000</v>
      </c>
      <c r="G7" s="43">
        <f t="shared" si="0"/>
        <v>36</v>
      </c>
      <c r="H7" s="1">
        <f t="shared" si="1"/>
        <v>12</v>
      </c>
    </row>
    <row r="8" spans="1:13" ht="15.6" x14ac:dyDescent="0.3">
      <c r="A8" s="25" t="s">
        <v>9</v>
      </c>
      <c r="B8" s="25" t="s">
        <v>8</v>
      </c>
      <c r="C8" s="31">
        <v>43040</v>
      </c>
      <c r="D8" s="31">
        <v>26452</v>
      </c>
      <c r="E8" s="32" t="s">
        <v>2</v>
      </c>
      <c r="F8" s="33">
        <v>95000</v>
      </c>
      <c r="G8" s="43">
        <f t="shared" si="0"/>
        <v>48</v>
      </c>
      <c r="H8" s="1">
        <f t="shared" si="1"/>
        <v>2</v>
      </c>
      <c r="I8" s="2"/>
      <c r="J8" s="2"/>
    </row>
    <row r="9" spans="1:13" ht="15.6" x14ac:dyDescent="0.3">
      <c r="A9" s="25" t="s">
        <v>7</v>
      </c>
      <c r="B9" s="25" t="s">
        <v>6</v>
      </c>
      <c r="C9" s="31">
        <v>36616</v>
      </c>
      <c r="D9" s="31">
        <v>33500</v>
      </c>
      <c r="E9" s="32" t="s">
        <v>5</v>
      </c>
      <c r="F9" s="33">
        <v>111000</v>
      </c>
      <c r="G9" s="43">
        <f t="shared" si="0"/>
        <v>29</v>
      </c>
      <c r="H9" s="1">
        <f t="shared" si="1"/>
        <v>20</v>
      </c>
      <c r="I9" s="2"/>
      <c r="J9" s="2"/>
    </row>
    <row r="10" spans="1:13" ht="15.6" x14ac:dyDescent="0.3">
      <c r="A10" s="25" t="s">
        <v>4</v>
      </c>
      <c r="B10" s="25" t="s">
        <v>3</v>
      </c>
      <c r="C10" s="31">
        <v>37273</v>
      </c>
      <c r="D10" s="31">
        <v>35597</v>
      </c>
      <c r="E10" s="32" t="s">
        <v>2</v>
      </c>
      <c r="F10" s="33">
        <v>86000</v>
      </c>
      <c r="G10" s="43">
        <f t="shared" si="0"/>
        <v>23</v>
      </c>
      <c r="H10" s="1">
        <f t="shared" si="1"/>
        <v>18</v>
      </c>
      <c r="I10" s="2"/>
      <c r="J10" s="2"/>
    </row>
    <row r="11" spans="1:13" ht="15.6" x14ac:dyDescent="0.3">
      <c r="A11" s="34" t="s">
        <v>1</v>
      </c>
      <c r="B11" s="35"/>
      <c r="C11" s="35"/>
      <c r="D11" s="35"/>
      <c r="E11" s="35"/>
      <c r="F11" s="41">
        <f>MIN(F5:F10)</f>
        <v>80000</v>
      </c>
      <c r="G11" s="25"/>
      <c r="I11" s="2"/>
      <c r="J11" s="2"/>
    </row>
    <row r="12" spans="1:13" ht="16.2" thickBot="1" x14ac:dyDescent="0.35">
      <c r="A12" s="36" t="s">
        <v>0</v>
      </c>
      <c r="B12" s="37"/>
      <c r="C12" s="37"/>
      <c r="D12" s="37"/>
      <c r="E12" s="37"/>
      <c r="F12" s="42">
        <f>AVERAGE(F5:F10)</f>
        <v>98666.666666666672</v>
      </c>
      <c r="G12" s="25"/>
      <c r="H12" s="2"/>
      <c r="I12" s="2"/>
      <c r="J12" s="2"/>
      <c r="M12" s="38"/>
    </row>
    <row r="13" spans="1:13" ht="16.2" thickTop="1" x14ac:dyDescent="0.3">
      <c r="A13" s="25"/>
      <c r="B13" s="25"/>
      <c r="C13" s="25"/>
      <c r="D13" s="25"/>
      <c r="E13" s="25"/>
      <c r="F13" s="25"/>
      <c r="G13" s="25"/>
      <c r="H13" s="2"/>
      <c r="I13" s="2"/>
      <c r="J13" s="2"/>
    </row>
    <row r="14" spans="1:13" ht="15.6" x14ac:dyDescent="0.3">
      <c r="G14" s="39" t="s">
        <v>26</v>
      </c>
      <c r="H14" s="40">
        <f>MAX(H5:H10)</f>
        <v>20</v>
      </c>
      <c r="I14" s="2"/>
      <c r="J14" s="2"/>
    </row>
    <row r="15" spans="1:13" ht="15.6" x14ac:dyDescent="0.3">
      <c r="H15" s="2"/>
      <c r="I15" s="2"/>
      <c r="J15" s="2"/>
    </row>
    <row r="16" spans="1:13" ht="15.6" x14ac:dyDescent="0.3">
      <c r="A16" s="22"/>
      <c r="B16" s="23"/>
      <c r="C16" s="23"/>
      <c r="D16" s="23"/>
      <c r="E16" s="23"/>
      <c r="F16" s="23"/>
      <c r="G16" s="23"/>
      <c r="H16" s="23"/>
      <c r="I16" s="23"/>
      <c r="J16" s="24"/>
    </row>
    <row r="17" spans="1:12" ht="15.6" x14ac:dyDescent="0.3">
      <c r="A17" s="24"/>
      <c r="B17" s="24"/>
      <c r="C17" s="24"/>
      <c r="D17" s="23"/>
      <c r="E17" s="23"/>
      <c r="F17" s="23"/>
      <c r="G17" s="23"/>
      <c r="H17" s="23"/>
      <c r="I17" s="23"/>
      <c r="J17" s="24"/>
    </row>
    <row r="18" spans="1:12" ht="15.6" x14ac:dyDescent="0.3">
      <c r="A18" s="24"/>
      <c r="B18" s="24"/>
      <c r="C18" s="24"/>
      <c r="D18" s="23"/>
      <c r="E18" s="23"/>
      <c r="F18" s="23"/>
      <c r="G18" s="23"/>
      <c r="H18" s="23"/>
      <c r="I18" s="23"/>
      <c r="J18" s="24"/>
    </row>
    <row r="19" spans="1:12" ht="15.6" x14ac:dyDescent="0.3">
      <c r="A19" s="24"/>
      <c r="B19" s="24"/>
      <c r="C19" s="24"/>
      <c r="D19" s="23"/>
      <c r="E19" s="23"/>
      <c r="F19" s="23"/>
      <c r="G19" s="23"/>
      <c r="H19" s="23"/>
      <c r="I19" s="23"/>
      <c r="J19" s="24"/>
    </row>
    <row r="20" spans="1:12" ht="15.6" x14ac:dyDescent="0.3">
      <c r="A20" s="23"/>
      <c r="B20" s="23"/>
      <c r="C20" s="23"/>
      <c r="D20" s="23"/>
      <c r="E20" s="23"/>
      <c r="F20" s="23"/>
      <c r="G20" s="23"/>
      <c r="H20" s="24"/>
      <c r="I20" s="24"/>
      <c r="J20" s="24"/>
    </row>
    <row r="21" spans="1:12" ht="15.6" x14ac:dyDescent="0.3">
      <c r="A21" s="23"/>
      <c r="B21" s="23"/>
      <c r="C21" s="23"/>
      <c r="D21" s="23"/>
      <c r="E21" s="23"/>
      <c r="F21" s="23"/>
      <c r="G21" s="23"/>
      <c r="H21" s="24"/>
      <c r="I21" s="24"/>
      <c r="J21" s="24"/>
    </row>
    <row r="22" spans="1:12" ht="12" customHeight="1" x14ac:dyDescent="0.3">
      <c r="H22" s="5"/>
      <c r="I22" s="2"/>
      <c r="J22" s="4"/>
      <c r="K22" s="3"/>
      <c r="L22" s="3"/>
    </row>
    <row r="23" spans="1:12" ht="15.6" x14ac:dyDescent="0.3">
      <c r="H23" s="2"/>
      <c r="I23" s="2"/>
      <c r="J23" s="2"/>
    </row>
  </sheetData>
  <pageMargins left="0.74803149606299213" right="0.74803149606299213" top="0.98425196850393704" bottom="0.98425196850393704" header="0.51181102362204722" footer="0.51181102362204722"/>
  <pageSetup fitToWidth="7" fitToHeight="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2A656-5E99-4821-872A-41BE92EBD8E3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342C-514F-451D-BB79-B91C24964A8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AGE</vt:lpstr>
      <vt:lpstr>Formula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Merqw</cp:lastModifiedBy>
  <cp:lastPrinted>2020-10-12T10:33:06Z</cp:lastPrinted>
  <dcterms:created xsi:type="dcterms:W3CDTF">2020-08-12T12:53:39Z</dcterms:created>
  <dcterms:modified xsi:type="dcterms:W3CDTF">2020-10-12T10:39:15Z</dcterms:modified>
</cp:coreProperties>
</file>