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Computer Practice N5 Win10 Office 2016 Final syllabus 2020\Exam N5\Example Exam N5 Paper1\Exam Paper 1 Memo\"/>
    </mc:Choice>
  </mc:AlternateContent>
  <xr:revisionPtr revIDLastSave="0" documentId="13_ncr:1_{9C317C45-6FB2-48C7-BF20-E01923FC7497}" xr6:coauthVersionLast="45" xr6:coauthVersionMax="45" xr10:uidLastSave="{00000000-0000-0000-0000-000000000000}"/>
  <bookViews>
    <workbookView xWindow="-120" yWindow="-120" windowWidth="20730" windowHeight="11160" xr2:uid="{F2F9B430-DE1F-4764-85A0-0BCD0A1BB144}"/>
  </bookViews>
  <sheets>
    <sheet name="Quest8A" sheetId="1" r:id="rId1"/>
    <sheet name="Instructions" sheetId="2" r:id="rId2"/>
    <sheet name="Chobe" sheetId="3" r:id="rId3"/>
    <sheet name="Pyle" sheetId="5" r:id="rId4"/>
    <sheet name="Chobe2" sheetId="4" r:id="rId5"/>
    <sheet name="Formulas" sheetId="6" r:id="rId6"/>
    <sheet name="Chart1" sheetId="8" r:id="rId7"/>
    <sheet name="Chart" sheetId="7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7" l="1"/>
  <c r="D19" i="7"/>
  <c r="F18" i="7"/>
  <c r="D18" i="7"/>
  <c r="F17" i="7"/>
  <c r="D17" i="7"/>
  <c r="F16" i="7"/>
  <c r="D16" i="7"/>
  <c r="C15" i="7"/>
  <c r="E15" i="7" s="1"/>
  <c r="G15" i="7" s="1"/>
  <c r="C14" i="7"/>
  <c r="E14" i="7" s="1"/>
  <c r="G14" i="7" s="1"/>
  <c r="C13" i="7"/>
  <c r="E13" i="7" s="1"/>
  <c r="G13" i="7" s="1"/>
  <c r="C11" i="7"/>
  <c r="E11" i="7" s="1"/>
  <c r="G11" i="7" s="1"/>
  <c r="C10" i="7"/>
  <c r="E10" i="7" s="1"/>
  <c r="G10" i="7" s="1"/>
  <c r="C9" i="7"/>
  <c r="E9" i="7" s="1"/>
  <c r="G9" i="7" s="1"/>
  <c r="C8" i="7"/>
  <c r="E8" i="7" s="1"/>
  <c r="F19" i="6"/>
  <c r="D19" i="6"/>
  <c r="F18" i="6"/>
  <c r="D18" i="6"/>
  <c r="F17" i="6"/>
  <c r="D17" i="6"/>
  <c r="F16" i="6"/>
  <c r="D16" i="6"/>
  <c r="C15" i="6"/>
  <c r="E15" i="6" s="1"/>
  <c r="G15" i="6" s="1"/>
  <c r="C14" i="6"/>
  <c r="E14" i="6" s="1"/>
  <c r="G14" i="6" s="1"/>
  <c r="C13" i="6"/>
  <c r="E13" i="6" s="1"/>
  <c r="G13" i="6" s="1"/>
  <c r="C11" i="6"/>
  <c r="E11" i="6" s="1"/>
  <c r="G11" i="6" s="1"/>
  <c r="C10" i="6"/>
  <c r="E10" i="6" s="1"/>
  <c r="G10" i="6" s="1"/>
  <c r="C9" i="6"/>
  <c r="E9" i="6" s="1"/>
  <c r="G9" i="6" s="1"/>
  <c r="C8" i="6"/>
  <c r="E8" i="6" s="1"/>
  <c r="H9" i="4"/>
  <c r="H10" i="4"/>
  <c r="H11" i="4"/>
  <c r="H13" i="4"/>
  <c r="H14" i="4"/>
  <c r="H15" i="4"/>
  <c r="H8" i="4"/>
  <c r="E16" i="4"/>
  <c r="F16" i="4"/>
  <c r="G16" i="4"/>
  <c r="E17" i="4"/>
  <c r="F17" i="4"/>
  <c r="G17" i="4"/>
  <c r="E18" i="4"/>
  <c r="F18" i="4"/>
  <c r="G18" i="4"/>
  <c r="E19" i="4"/>
  <c r="F19" i="4"/>
  <c r="G19" i="4"/>
  <c r="D19" i="4"/>
  <c r="D18" i="4"/>
  <c r="D17" i="4"/>
  <c r="D16" i="4"/>
  <c r="G9" i="4"/>
  <c r="G10" i="4"/>
  <c r="G11" i="4"/>
  <c r="G13" i="4"/>
  <c r="G14" i="4"/>
  <c r="G15" i="4"/>
  <c r="G8" i="4"/>
  <c r="E9" i="4"/>
  <c r="E10" i="4"/>
  <c r="E11" i="4"/>
  <c r="E13" i="4"/>
  <c r="E14" i="4"/>
  <c r="E15" i="4"/>
  <c r="E8" i="4"/>
  <c r="C9" i="4"/>
  <c r="C10" i="4"/>
  <c r="C11" i="4"/>
  <c r="C13" i="4"/>
  <c r="C14" i="4"/>
  <c r="C15" i="4"/>
  <c r="C8" i="4"/>
  <c r="G8" i="7" l="1"/>
  <c r="E19" i="7"/>
  <c r="E18" i="7"/>
  <c r="E17" i="7"/>
  <c r="E16" i="7"/>
  <c r="G8" i="6"/>
  <c r="E19" i="6"/>
  <c r="E18" i="6"/>
  <c r="E17" i="6"/>
  <c r="E16" i="6"/>
  <c r="G19" i="7" l="1"/>
  <c r="G18" i="7"/>
  <c r="G17" i="7"/>
  <c r="G16" i="7"/>
  <c r="G19" i="6"/>
  <c r="G18" i="6"/>
  <c r="G17" i="6"/>
  <c r="G16" i="6"/>
  <c r="H13" i="7" l="1"/>
  <c r="H9" i="7"/>
  <c r="H14" i="7"/>
  <c r="H10" i="7"/>
  <c r="H11" i="7"/>
  <c r="H15" i="7"/>
  <c r="H8" i="7"/>
  <c r="H14" i="6"/>
  <c r="H13" i="6"/>
  <c r="H10" i="6"/>
  <c r="H11" i="6"/>
  <c r="H15" i="6"/>
  <c r="H9" i="6"/>
  <c r="H8" i="6"/>
</calcChain>
</file>

<file path=xl/sharedStrings.xml><?xml version="1.0" encoding="utf-8"?>
<sst xmlns="http://schemas.openxmlformats.org/spreadsheetml/2006/main" count="180" uniqueCount="42">
  <si>
    <t>CHOBE RIVER RESORT</t>
  </si>
  <si>
    <t>COMPILED BY:  MAKABE</t>
  </si>
  <si>
    <t>BOAT CRUISE</t>
  </si>
  <si>
    <t>GAME DRIVE</t>
  </si>
  <si>
    <t>PRICE BWP</t>
  </si>
  <si>
    <t>3-hour Chobe sunset cruise</t>
  </si>
  <si>
    <t>New 3-hour Chobe VIP sunset cruise</t>
  </si>
  <si>
    <t>3-hour Chobe lunch cruise</t>
  </si>
  <si>
    <t>Full-day Chobe boat cruise</t>
  </si>
  <si>
    <t>3-hour Chobe game drive</t>
  </si>
  <si>
    <t>Half-day Chobe game drive</t>
  </si>
  <si>
    <t>Full-day Chobe game drive</t>
  </si>
  <si>
    <t>NUMBER</t>
  </si>
  <si>
    <t>MONTHLY SUMMARY:  AUGUST 202?</t>
  </si>
  <si>
    <t>TOTAL 
INCOME
INCOME</t>
  </si>
  <si>
    <t>% OF
TOTAL</t>
  </si>
  <si>
    <t>TOTAL</t>
  </si>
  <si>
    <t>AVERAGE</t>
  </si>
  <si>
    <t>HIGHEST</t>
  </si>
  <si>
    <t>LOWEST</t>
  </si>
  <si>
    <t>Change to font LetterOMatic! and font size 18</t>
  </si>
  <si>
    <t>Bold</t>
  </si>
  <si>
    <t xml:space="preserve">Center  heading above the spreadsheet and </t>
  </si>
  <si>
    <t>Right-align all column headings/bold</t>
  </si>
  <si>
    <t>PRICE RAND</t>
  </si>
  <si>
    <t>Merge cells, bold and right-align</t>
  </si>
  <si>
    <t xml:space="preserve">COMPILED BY: </t>
  </si>
  <si>
    <t>Insert column and text</t>
  </si>
  <si>
    <t>EXPENSES</t>
  </si>
  <si>
    <t>PROFIT</t>
  </si>
  <si>
    <t></t>
  </si>
  <si>
    <t></t>
  </si>
  <si>
    <t></t>
  </si>
  <si>
    <t></t>
  </si>
  <si>
    <t></t>
  </si>
  <si>
    <t></t>
  </si>
  <si>
    <t>p</t>
  </si>
  <si>
    <t>q</t>
  </si>
  <si>
    <t xml:space="preserve">Press Ctrl + ` if the formulas </t>
  </si>
  <si>
    <t>were not saved</t>
  </si>
  <si>
    <t>Change border lines to double and thick</t>
  </si>
  <si>
    <t xml:space="preserve">     Insert 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</si>
</sst>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164" formatCode="_-&quot;R&quot;* #,##0_-;\-&quot;R&quot;* #,##0_-;_-&quot;R&quot;* &quot;-&quot;??_-;_-@_-"/>
    <numFmt numFmtId="165" formatCode="_-[$R-1C09]* #,##0_-;\-[$R-1C09]* #,##0_-;_-[$R-1C09]* &quot;-&quot;??_-;_-@_-"/>
    <numFmt numFmtId="166" formatCode="0.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8"/>
      <color theme="1"/>
      <name val="LetterOMatic!"/>
      <family val="2"/>
    </font>
    <font>
      <b/>
      <sz val="11"/>
      <color theme="1"/>
      <name val="Lucida Handwriting"/>
      <family val="4"/>
    </font>
    <font>
      <b/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Wingdings"/>
      <charset val="2"/>
    </font>
    <font>
      <b/>
      <sz val="11"/>
      <color theme="1"/>
      <name val="Wingdings 2"/>
      <family val="1"/>
      <charset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1" fillId="0" borderId="3" xfId="0" applyFont="1" applyBorder="1"/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3" fillId="0" borderId="4" xfId="0" applyFont="1" applyBorder="1" applyAlignment="1">
      <alignment vertical="center"/>
    </xf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2" xfId="0" applyBorder="1"/>
    <xf numFmtId="164" fontId="0" fillId="0" borderId="12" xfId="1" applyNumberFormat="1" applyFont="1" applyBorder="1"/>
    <xf numFmtId="164" fontId="0" fillId="0" borderId="13" xfId="1" applyNumberFormat="1" applyFont="1" applyBorder="1"/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 wrapText="1"/>
    </xf>
    <xf numFmtId="0" fontId="1" fillId="0" borderId="11" xfId="0" applyFont="1" applyBorder="1" applyAlignment="1">
      <alignment horizontal="right" wrapText="1"/>
    </xf>
    <xf numFmtId="0" fontId="1" fillId="0" borderId="8" xfId="0" applyFont="1" applyBorder="1" applyAlignment="1">
      <alignment horizontal="right" wrapText="1"/>
    </xf>
    <xf numFmtId="0" fontId="9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5" fontId="0" fillId="0" borderId="6" xfId="0" applyNumberFormat="1" applyBorder="1"/>
    <xf numFmtId="165" fontId="0" fillId="0" borderId="3" xfId="0" applyNumberFormat="1" applyBorder="1"/>
    <xf numFmtId="165" fontId="0" fillId="0" borderId="14" xfId="0" applyNumberFormat="1" applyBorder="1"/>
    <xf numFmtId="165" fontId="0" fillId="0" borderId="15" xfId="0" applyNumberFormat="1" applyBorder="1"/>
    <xf numFmtId="166" fontId="0" fillId="0" borderId="9" xfId="2" applyNumberFormat="1" applyFont="1" applyBorder="1"/>
    <xf numFmtId="166" fontId="0" fillId="0" borderId="10" xfId="2" applyNumberFormat="1" applyFont="1" applyBorder="1"/>
    <xf numFmtId="164" fontId="0" fillId="0" borderId="0" xfId="1" applyNumberFormat="1" applyFont="1"/>
    <xf numFmtId="0" fontId="8" fillId="0" borderId="0" xfId="0" applyFont="1"/>
    <xf numFmtId="0" fontId="0" fillId="0" borderId="8" xfId="0" applyBorder="1"/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600" b="1"/>
              <a:t>PROFIT:  AUGUST 202?</a:t>
            </a:r>
          </a:p>
          <a:p>
            <a:pPr>
              <a:defRPr/>
            </a:pPr>
            <a:r>
              <a:rPr lang="en-ZA" sz="1600" b="1"/>
              <a:t>Yourexamnumber</a:t>
            </a:r>
          </a:p>
          <a:p>
            <a:pPr>
              <a:defRPr/>
            </a:pPr>
            <a:r>
              <a:rPr lang="en-ZA" sz="1600" b="1"/>
              <a:t>Quest</a:t>
            </a:r>
            <a:r>
              <a:rPr lang="en-ZA" sz="1600" b="1" baseline="0"/>
              <a:t> 8D</a:t>
            </a:r>
            <a:endParaRPr lang="en-ZA" sz="1600" b="1"/>
          </a:p>
        </c:rich>
      </c:tx>
      <c:layout>
        <c:manualLayout>
          <c:xMode val="edge"/>
          <c:yMode val="edge"/>
          <c:x val="0.58480276835672451"/>
          <c:y val="3.7787235055446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8-4AF8-AA0E-504211A568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8-4AF8-AA0E-504211A5688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8-4AF8-AA0E-504211A5688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8-4AF8-AA0E-504211A5688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8-4AF8-AA0E-504211A5688A}"/>
              </c:ext>
            </c:extLst>
          </c:dPt>
          <c:dPt>
            <c:idx val="5"/>
            <c:bubble3D val="0"/>
            <c:explosion val="12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8-4AF8-AA0E-504211A5688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8-4AF8-AA0E-504211A5688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168-4AF8-AA0E-504211A568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Chart!$A$8:$A$15</c:f>
              <c:strCache>
                <c:ptCount val="8"/>
                <c:pt idx="0">
                  <c:v>3-hour Chobe sunset cruise</c:v>
                </c:pt>
                <c:pt idx="1">
                  <c:v>New 3-hour Chobe VIP sunset cruise</c:v>
                </c:pt>
                <c:pt idx="2">
                  <c:v>3-hour Chobe lunch cruise</c:v>
                </c:pt>
                <c:pt idx="3">
                  <c:v>Full-day Chobe boat cruise</c:v>
                </c:pt>
                <c:pt idx="4">
                  <c:v>GAME DRIVE</c:v>
                </c:pt>
                <c:pt idx="5">
                  <c:v>3-hour Chobe game drive</c:v>
                </c:pt>
                <c:pt idx="6">
                  <c:v>Half-day Chobe game drive</c:v>
                </c:pt>
                <c:pt idx="7">
                  <c:v>Full-day Chobe game drive</c:v>
                </c:pt>
              </c:strCache>
            </c:strRef>
          </c:cat>
          <c:val>
            <c:numRef>
              <c:f>Chart!$G$8:$G$15</c:f>
              <c:numCache>
                <c:formatCode>_-[$R-1C09]* #\ ##0_-;\-[$R-1C09]* #\ ##0_-;_-[$R-1C09]* "-"??_-;_-@_-</c:formatCode>
                <c:ptCount val="8"/>
                <c:pt idx="0">
                  <c:v>18766</c:v>
                </c:pt>
                <c:pt idx="1">
                  <c:v>14800</c:v>
                </c:pt>
                <c:pt idx="2">
                  <c:v>25774</c:v>
                </c:pt>
                <c:pt idx="3">
                  <c:v>19652</c:v>
                </c:pt>
                <c:pt idx="5">
                  <c:v>38520</c:v>
                </c:pt>
                <c:pt idx="6">
                  <c:v>30096</c:v>
                </c:pt>
                <c:pt idx="7">
                  <c:v>17748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168-4AF8-AA0E-504211A5688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890653395759596"/>
          <c:y val="0.2639231745509088"/>
          <c:w val="0.25102883138205534"/>
          <c:h val="0.533221856030965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2891DA1-11F1-4D0D-81CC-D7D69B6DCC91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15</xdr:row>
      <xdr:rowOff>28575</xdr:rowOff>
    </xdr:from>
    <xdr:to>
      <xdr:col>2</xdr:col>
      <xdr:colOff>781050</xdr:colOff>
      <xdr:row>19</xdr:row>
      <xdr:rowOff>0</xdr:rowOff>
    </xdr:to>
    <xdr:sp macro="" textlink="">
      <xdr:nvSpPr>
        <xdr:cNvPr id="2" name="Right Bracket 1">
          <a:extLst>
            <a:ext uri="{FF2B5EF4-FFF2-40B4-BE49-F238E27FC236}">
              <a16:creationId xmlns:a16="http://schemas.microsoft.com/office/drawing/2014/main" id="{E4EB0986-1ECD-436F-A6F6-2AE1B63E409E}"/>
            </a:ext>
          </a:extLst>
        </xdr:cNvPr>
        <xdr:cNvSpPr/>
      </xdr:nvSpPr>
      <xdr:spPr>
        <a:xfrm>
          <a:off x="3810000" y="3238500"/>
          <a:ext cx="200025" cy="742950"/>
        </a:xfrm>
        <a:prstGeom prst="rightBracket">
          <a:avLst/>
        </a:prstGeom>
        <a:ln w="222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  <xdr:twoCellAnchor>
    <xdr:from>
      <xdr:col>6</xdr:col>
      <xdr:colOff>20670</xdr:colOff>
      <xdr:row>14</xdr:row>
      <xdr:rowOff>68884</xdr:rowOff>
    </xdr:from>
    <xdr:to>
      <xdr:col>6</xdr:col>
      <xdr:colOff>223280</xdr:colOff>
      <xdr:row>15</xdr:row>
      <xdr:rowOff>39826</xdr:rowOff>
    </xdr:to>
    <xdr:sp macro="" textlink="">
      <xdr:nvSpPr>
        <xdr:cNvPr id="4" name="Arrow: Bent-Up 3">
          <a:extLst>
            <a:ext uri="{FF2B5EF4-FFF2-40B4-BE49-F238E27FC236}">
              <a16:creationId xmlns:a16="http://schemas.microsoft.com/office/drawing/2014/main" id="{E36A5562-F5D6-49FD-98BF-5933603E0EF1}"/>
            </a:ext>
          </a:extLst>
        </xdr:cNvPr>
        <xdr:cNvSpPr/>
      </xdr:nvSpPr>
      <xdr:spPr>
        <a:xfrm rot="159145" flipV="1">
          <a:off x="6945345" y="3088309"/>
          <a:ext cx="202610" cy="161442"/>
        </a:xfrm>
        <a:prstGeom prst="bent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  <xdr:twoCellAnchor>
    <xdr:from>
      <xdr:col>4</xdr:col>
      <xdr:colOff>628650</xdr:colOff>
      <xdr:row>14</xdr:row>
      <xdr:rowOff>66675</xdr:rowOff>
    </xdr:from>
    <xdr:to>
      <xdr:col>4</xdr:col>
      <xdr:colOff>885825</xdr:colOff>
      <xdr:row>15</xdr:row>
      <xdr:rowOff>57150</xdr:rowOff>
    </xdr:to>
    <xdr:sp macro="" textlink="">
      <xdr:nvSpPr>
        <xdr:cNvPr id="5" name="Arrow: Bent-Up 4">
          <a:extLst>
            <a:ext uri="{FF2B5EF4-FFF2-40B4-BE49-F238E27FC236}">
              <a16:creationId xmlns:a16="http://schemas.microsoft.com/office/drawing/2014/main" id="{A726E123-0AED-48A5-A6F6-A9774B7C9DE4}"/>
            </a:ext>
          </a:extLst>
        </xdr:cNvPr>
        <xdr:cNvSpPr/>
      </xdr:nvSpPr>
      <xdr:spPr>
        <a:xfrm rot="10800000">
          <a:off x="5705475" y="3086100"/>
          <a:ext cx="257175" cy="180975"/>
        </a:xfrm>
        <a:prstGeom prst="bent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8</xdr:row>
      <xdr:rowOff>9525</xdr:rowOff>
    </xdr:from>
    <xdr:to>
      <xdr:col>2</xdr:col>
      <xdr:colOff>466725</xdr:colOff>
      <xdr:row>14</xdr:row>
      <xdr:rowOff>142875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4B487147-987D-4367-9DEF-D6CE2D0786CA}"/>
            </a:ext>
          </a:extLst>
        </xdr:cNvPr>
        <xdr:cNvCxnSpPr/>
      </xdr:nvCxnSpPr>
      <xdr:spPr>
        <a:xfrm>
          <a:off x="3695700" y="1885950"/>
          <a:ext cx="0" cy="127635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495300</xdr:colOff>
      <xdr:row>8</xdr:row>
      <xdr:rowOff>0</xdr:rowOff>
    </xdr:from>
    <xdr:to>
      <xdr:col>4</xdr:col>
      <xdr:colOff>495300</xdr:colOff>
      <xdr:row>14</xdr:row>
      <xdr:rowOff>133350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D543497C-55F5-482A-9F6B-7350C832B7C7}"/>
            </a:ext>
          </a:extLst>
        </xdr:cNvPr>
        <xdr:cNvCxnSpPr/>
      </xdr:nvCxnSpPr>
      <xdr:spPr>
        <a:xfrm>
          <a:off x="5572125" y="1876425"/>
          <a:ext cx="0" cy="1276350"/>
        </a:xfrm>
        <a:prstGeom prst="straightConnector1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miter lim="800000"/>
          <a:tailEnd type="triangle"/>
        </a:ln>
        <a:effectLst/>
      </xdr:spPr>
    </xdr:cxnSp>
    <xdr:clientData/>
  </xdr:twoCellAnchor>
  <xdr:twoCellAnchor>
    <xdr:from>
      <xdr:col>6</xdr:col>
      <xdr:colOff>504825</xdr:colOff>
      <xdr:row>8</xdr:row>
      <xdr:rowOff>38100</xdr:rowOff>
    </xdr:from>
    <xdr:to>
      <xdr:col>6</xdr:col>
      <xdr:colOff>504825</xdr:colOff>
      <xdr:row>14</xdr:row>
      <xdr:rowOff>171450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E2125C01-2685-48AE-BD43-1E643988B810}"/>
            </a:ext>
          </a:extLst>
        </xdr:cNvPr>
        <xdr:cNvCxnSpPr/>
      </xdr:nvCxnSpPr>
      <xdr:spPr>
        <a:xfrm>
          <a:off x="7429500" y="1914525"/>
          <a:ext cx="0" cy="1276350"/>
        </a:xfrm>
        <a:prstGeom prst="straightConnector1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miter lim="800000"/>
          <a:tailEnd type="triangle"/>
        </a:ln>
        <a:effectLst/>
      </xdr:spPr>
    </xdr:cxnSp>
    <xdr:clientData/>
  </xdr:twoCellAnchor>
  <xdr:twoCellAnchor>
    <xdr:from>
      <xdr:col>7</xdr:col>
      <xdr:colOff>485775</xdr:colOff>
      <xdr:row>8</xdr:row>
      <xdr:rowOff>0</xdr:rowOff>
    </xdr:from>
    <xdr:to>
      <xdr:col>7</xdr:col>
      <xdr:colOff>485775</xdr:colOff>
      <xdr:row>14</xdr:row>
      <xdr:rowOff>133350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4089D95C-29F2-4A88-B0BB-80BC15F6FCBE}"/>
            </a:ext>
          </a:extLst>
        </xdr:cNvPr>
        <xdr:cNvCxnSpPr/>
      </xdr:nvCxnSpPr>
      <xdr:spPr>
        <a:xfrm>
          <a:off x="8334375" y="1876425"/>
          <a:ext cx="0" cy="1276350"/>
        </a:xfrm>
        <a:prstGeom prst="straightConnector1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miter lim="800000"/>
          <a:tailEnd type="triangle"/>
        </a:ln>
        <a:effectLst/>
      </xdr:spPr>
    </xdr:cxnSp>
    <xdr:clientData/>
  </xdr:twoCellAnchor>
  <xdr:twoCellAnchor>
    <xdr:from>
      <xdr:col>3</xdr:col>
      <xdr:colOff>666750</xdr:colOff>
      <xdr:row>15</xdr:row>
      <xdr:rowOff>95250</xdr:rowOff>
    </xdr:from>
    <xdr:to>
      <xdr:col>6</xdr:col>
      <xdr:colOff>819150</xdr:colOff>
      <xdr:row>15</xdr:row>
      <xdr:rowOff>95250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D6A5F70A-65F6-4C83-B88D-A5D6B306E256}"/>
            </a:ext>
          </a:extLst>
        </xdr:cNvPr>
        <xdr:cNvCxnSpPr/>
      </xdr:nvCxnSpPr>
      <xdr:spPr>
        <a:xfrm>
          <a:off x="4819650" y="3305175"/>
          <a:ext cx="2924175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16</xdr:row>
      <xdr:rowOff>95250</xdr:rowOff>
    </xdr:from>
    <xdr:to>
      <xdr:col>6</xdr:col>
      <xdr:colOff>828675</xdr:colOff>
      <xdr:row>16</xdr:row>
      <xdr:rowOff>95250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2AAD4513-63C3-4A6B-9A2E-D474D4D28E47}"/>
            </a:ext>
          </a:extLst>
        </xdr:cNvPr>
        <xdr:cNvCxnSpPr/>
      </xdr:nvCxnSpPr>
      <xdr:spPr>
        <a:xfrm>
          <a:off x="4829175" y="3495675"/>
          <a:ext cx="2924175" cy="0"/>
        </a:xfrm>
        <a:prstGeom prst="straightConnector1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miter lim="800000"/>
          <a:tailEnd type="triangle"/>
        </a:ln>
        <a:effectLst/>
      </xdr:spPr>
    </xdr:cxnSp>
    <xdr:clientData/>
  </xdr:twoCellAnchor>
  <xdr:twoCellAnchor>
    <xdr:from>
      <xdr:col>3</xdr:col>
      <xdr:colOff>685800</xdr:colOff>
      <xdr:row>17</xdr:row>
      <xdr:rowOff>104775</xdr:rowOff>
    </xdr:from>
    <xdr:to>
      <xdr:col>6</xdr:col>
      <xdr:colOff>838200</xdr:colOff>
      <xdr:row>17</xdr:row>
      <xdr:rowOff>104775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1B720386-373E-47AD-AB1D-0D4CB3B6EACF}"/>
            </a:ext>
          </a:extLst>
        </xdr:cNvPr>
        <xdr:cNvCxnSpPr/>
      </xdr:nvCxnSpPr>
      <xdr:spPr>
        <a:xfrm>
          <a:off x="4838700" y="3695700"/>
          <a:ext cx="2924175" cy="0"/>
        </a:xfrm>
        <a:prstGeom prst="straightConnector1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miter lim="800000"/>
          <a:tailEnd type="triangle"/>
        </a:ln>
        <a:effectLst/>
      </xdr:spPr>
    </xdr:cxnSp>
    <xdr:clientData/>
  </xdr:twoCellAnchor>
  <xdr:twoCellAnchor>
    <xdr:from>
      <xdr:col>3</xdr:col>
      <xdr:colOff>685800</xdr:colOff>
      <xdr:row>18</xdr:row>
      <xdr:rowOff>85725</xdr:rowOff>
    </xdr:from>
    <xdr:to>
      <xdr:col>6</xdr:col>
      <xdr:colOff>838200</xdr:colOff>
      <xdr:row>18</xdr:row>
      <xdr:rowOff>85725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B25C1D29-AE5F-4C63-A782-DE8B84070DE9}"/>
            </a:ext>
          </a:extLst>
        </xdr:cNvPr>
        <xdr:cNvCxnSpPr/>
      </xdr:nvCxnSpPr>
      <xdr:spPr>
        <a:xfrm>
          <a:off x="4838700" y="3867150"/>
          <a:ext cx="2924175" cy="0"/>
        </a:xfrm>
        <a:prstGeom prst="straightConnector1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miter lim="800000"/>
          <a:tailEnd type="triangle"/>
        </a:ln>
        <a:effectLst/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4966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376EEA-D778-495C-90F5-FADBDF8D389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CC35F-7F41-4594-8E3E-0CB3F9B3FF0D}">
  <dimension ref="A1:G17"/>
  <sheetViews>
    <sheetView tabSelected="1" workbookViewId="0">
      <selection activeCell="A13" sqref="A13"/>
    </sheetView>
  </sheetViews>
  <sheetFormatPr defaultRowHeight="15" x14ac:dyDescent="0.25"/>
  <cols>
    <col min="1" max="1" width="34.5703125" customWidth="1"/>
    <col min="2" max="3" width="13.85546875" customWidth="1"/>
    <col min="4" max="4" width="13.5703125" customWidth="1"/>
    <col min="5" max="5" width="12.7109375" customWidth="1"/>
  </cols>
  <sheetData>
    <row r="1" spans="1:7" x14ac:dyDescent="0.25">
      <c r="A1" t="s">
        <v>0</v>
      </c>
    </row>
    <row r="2" spans="1:7" x14ac:dyDescent="0.25">
      <c r="A2" t="s">
        <v>13</v>
      </c>
    </row>
    <row r="3" spans="1:7" x14ac:dyDescent="0.25">
      <c r="A3" t="s">
        <v>26</v>
      </c>
    </row>
    <row r="4" spans="1:7" ht="29.25" customHeight="1" x14ac:dyDescent="0.25">
      <c r="A4" s="5"/>
      <c r="B4" s="16" t="s">
        <v>4</v>
      </c>
      <c r="C4" s="16" t="s">
        <v>24</v>
      </c>
      <c r="D4" s="42" t="s">
        <v>12</v>
      </c>
      <c r="E4" s="16" t="s">
        <v>14</v>
      </c>
      <c r="F4" s="16" t="s">
        <v>29</v>
      </c>
      <c r="G4" s="16" t="s">
        <v>15</v>
      </c>
    </row>
    <row r="5" spans="1:7" x14ac:dyDescent="0.25">
      <c r="A5" s="12" t="s">
        <v>2</v>
      </c>
      <c r="B5" s="17"/>
      <c r="C5" s="17"/>
      <c r="D5" s="17"/>
      <c r="E5" s="17"/>
      <c r="F5" s="17"/>
      <c r="G5" s="17"/>
    </row>
    <row r="6" spans="1:7" x14ac:dyDescent="0.25">
      <c r="A6" s="13" t="s">
        <v>5</v>
      </c>
      <c r="B6" s="17">
        <v>450</v>
      </c>
      <c r="C6" s="17"/>
      <c r="D6" s="17">
        <v>31</v>
      </c>
      <c r="E6" s="17"/>
      <c r="F6" s="17"/>
      <c r="G6" s="17"/>
    </row>
    <row r="7" spans="1:7" x14ac:dyDescent="0.25">
      <c r="A7" s="13" t="s">
        <v>6</v>
      </c>
      <c r="B7" s="17">
        <v>575</v>
      </c>
      <c r="C7" s="17"/>
      <c r="D7" s="17">
        <v>20</v>
      </c>
      <c r="E7" s="17"/>
      <c r="F7" s="17"/>
      <c r="G7" s="17"/>
    </row>
    <row r="8" spans="1:7" x14ac:dyDescent="0.25">
      <c r="A8" s="13" t="s">
        <v>7</v>
      </c>
      <c r="B8" s="17">
        <v>750</v>
      </c>
      <c r="C8" s="17"/>
      <c r="D8" s="17">
        <v>25</v>
      </c>
      <c r="E8" s="17"/>
      <c r="F8" s="17"/>
      <c r="G8" s="17"/>
    </row>
    <row r="9" spans="1:7" x14ac:dyDescent="0.25">
      <c r="A9" s="14" t="s">
        <v>8</v>
      </c>
      <c r="B9" s="17">
        <v>1350</v>
      </c>
      <c r="C9" s="17"/>
      <c r="D9" s="17">
        <v>12</v>
      </c>
      <c r="E9" s="17"/>
      <c r="F9" s="17"/>
      <c r="G9" s="17"/>
    </row>
    <row r="10" spans="1:7" x14ac:dyDescent="0.25">
      <c r="A10" s="12" t="s">
        <v>3</v>
      </c>
      <c r="B10" s="17"/>
      <c r="C10" s="17"/>
      <c r="D10" s="17"/>
      <c r="E10" s="17"/>
      <c r="F10" s="17"/>
      <c r="G10" s="17"/>
    </row>
    <row r="11" spans="1:7" x14ac:dyDescent="0.25">
      <c r="A11" s="13" t="s">
        <v>9</v>
      </c>
      <c r="B11" s="17">
        <v>450</v>
      </c>
      <c r="C11" s="17"/>
      <c r="D11" s="17">
        <v>60</v>
      </c>
      <c r="E11" s="17"/>
      <c r="F11" s="17"/>
      <c r="G11" s="17"/>
    </row>
    <row r="12" spans="1:7" x14ac:dyDescent="0.25">
      <c r="A12" s="13" t="s">
        <v>10</v>
      </c>
      <c r="B12" s="17">
        <v>670</v>
      </c>
      <c r="C12" s="17"/>
      <c r="D12" s="17">
        <v>32</v>
      </c>
      <c r="E12" s="17"/>
      <c r="F12" s="17"/>
      <c r="G12" s="17"/>
    </row>
    <row r="13" spans="1:7" x14ac:dyDescent="0.25">
      <c r="A13" s="15" t="s">
        <v>11</v>
      </c>
      <c r="B13" s="18">
        <v>1150</v>
      </c>
      <c r="C13" s="18"/>
      <c r="D13" s="18">
        <v>12</v>
      </c>
      <c r="E13" s="18"/>
      <c r="F13" s="18"/>
      <c r="G13" s="18"/>
    </row>
    <row r="14" spans="1:7" x14ac:dyDescent="0.25">
      <c r="A14" s="2" t="s">
        <v>16</v>
      </c>
    </row>
    <row r="15" spans="1:7" x14ac:dyDescent="0.25">
      <c r="A15" s="2" t="s">
        <v>17</v>
      </c>
    </row>
    <row r="16" spans="1:7" x14ac:dyDescent="0.25">
      <c r="A16" s="2" t="s">
        <v>18</v>
      </c>
    </row>
    <row r="17" spans="1:1" x14ac:dyDescent="0.25">
      <c r="A17" s="2" t="s">
        <v>19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BC6C1-1374-48A9-A231-E7535F69C55C}">
  <sheetPr>
    <pageSetUpPr fitToPage="1"/>
  </sheetPr>
  <dimension ref="A1:H19"/>
  <sheetViews>
    <sheetView zoomScaleNormal="100" workbookViewId="0">
      <selection activeCell="A4" sqref="A4"/>
    </sheetView>
  </sheetViews>
  <sheetFormatPr defaultRowHeight="15" x14ac:dyDescent="0.25"/>
  <cols>
    <col min="1" max="1" width="34.5703125" customWidth="1"/>
    <col min="2" max="8" width="13.85546875" customWidth="1"/>
  </cols>
  <sheetData>
    <row r="1" spans="1:8" ht="25.5" x14ac:dyDescent="0.3">
      <c r="A1" s="3" t="s">
        <v>0</v>
      </c>
      <c r="D1" s="4" t="s">
        <v>22</v>
      </c>
    </row>
    <row r="2" spans="1:8" ht="15.75" x14ac:dyDescent="0.3">
      <c r="A2" s="4" t="s">
        <v>41</v>
      </c>
      <c r="D2" s="4" t="s">
        <v>20</v>
      </c>
    </row>
    <row r="3" spans="1:8" ht="15.75" x14ac:dyDescent="0.3">
      <c r="A3" t="s">
        <v>13</v>
      </c>
      <c r="B3" s="4" t="s">
        <v>21</v>
      </c>
    </row>
    <row r="4" spans="1:8" ht="15.75" x14ac:dyDescent="0.3">
      <c r="A4" s="4" t="s">
        <v>41</v>
      </c>
      <c r="D4" s="4" t="s">
        <v>23</v>
      </c>
    </row>
    <row r="5" spans="1:8" ht="15.75" x14ac:dyDescent="0.3">
      <c r="A5" t="s">
        <v>1</v>
      </c>
      <c r="B5" s="4" t="s">
        <v>21</v>
      </c>
      <c r="C5" s="4"/>
      <c r="F5" s="4" t="s">
        <v>27</v>
      </c>
    </row>
    <row r="6" spans="1:8" ht="29.25" customHeight="1" x14ac:dyDescent="0.25">
      <c r="A6" s="5"/>
      <c r="B6" s="5" t="s">
        <v>4</v>
      </c>
      <c r="C6" s="5" t="s">
        <v>24</v>
      </c>
      <c r="D6" s="11" t="s">
        <v>12</v>
      </c>
      <c r="E6" s="8" t="s">
        <v>14</v>
      </c>
      <c r="F6" s="19" t="s">
        <v>28</v>
      </c>
      <c r="G6" s="5" t="s">
        <v>29</v>
      </c>
      <c r="H6" s="16" t="s">
        <v>15</v>
      </c>
    </row>
    <row r="7" spans="1:8" x14ac:dyDescent="0.25">
      <c r="A7" s="12" t="s">
        <v>2</v>
      </c>
      <c r="B7" s="6"/>
      <c r="C7" s="6"/>
      <c r="D7" s="6"/>
      <c r="E7" s="9"/>
      <c r="F7" s="20"/>
      <c r="G7" s="6"/>
      <c r="H7" s="17"/>
    </row>
    <row r="8" spans="1:8" x14ac:dyDescent="0.25">
      <c r="A8" s="13" t="s">
        <v>5</v>
      </c>
      <c r="B8" s="6">
        <v>450</v>
      </c>
      <c r="C8" s="6"/>
      <c r="D8" s="6">
        <v>31</v>
      </c>
      <c r="E8" s="9"/>
      <c r="F8" s="21">
        <v>1601</v>
      </c>
      <c r="G8" s="6"/>
      <c r="H8" s="17"/>
    </row>
    <row r="9" spans="1:8" x14ac:dyDescent="0.25">
      <c r="A9" s="13" t="s">
        <v>6</v>
      </c>
      <c r="B9" s="6">
        <v>575</v>
      </c>
      <c r="C9" s="6"/>
      <c r="D9" s="6">
        <v>20</v>
      </c>
      <c r="E9" s="9"/>
      <c r="F9" s="21">
        <v>2000</v>
      </c>
      <c r="G9" s="6"/>
      <c r="H9" s="17"/>
    </row>
    <row r="10" spans="1:8" x14ac:dyDescent="0.25">
      <c r="A10" s="13" t="s">
        <v>7</v>
      </c>
      <c r="B10" s="6">
        <v>750</v>
      </c>
      <c r="C10" s="6"/>
      <c r="D10" s="6">
        <v>25</v>
      </c>
      <c r="E10" s="9"/>
      <c r="F10" s="21">
        <v>1601</v>
      </c>
      <c r="G10" s="6"/>
      <c r="H10" s="17"/>
    </row>
    <row r="11" spans="1:8" x14ac:dyDescent="0.25">
      <c r="A11" s="14" t="s">
        <v>8</v>
      </c>
      <c r="B11" s="6">
        <v>1350</v>
      </c>
      <c r="C11" s="6"/>
      <c r="D11" s="6">
        <v>12</v>
      </c>
      <c r="E11" s="9"/>
      <c r="F11" s="21">
        <v>4000</v>
      </c>
      <c r="G11" s="6"/>
      <c r="H11" s="17"/>
    </row>
    <row r="12" spans="1:8" x14ac:dyDescent="0.25">
      <c r="A12" s="12" t="s">
        <v>3</v>
      </c>
      <c r="B12" s="6"/>
      <c r="C12" s="6"/>
      <c r="D12" s="6"/>
      <c r="E12" s="9"/>
      <c r="F12" s="21"/>
      <c r="G12" s="6"/>
      <c r="H12" s="17"/>
    </row>
    <row r="13" spans="1:8" x14ac:dyDescent="0.25">
      <c r="A13" s="13" t="s">
        <v>9</v>
      </c>
      <c r="B13" s="6">
        <v>450</v>
      </c>
      <c r="C13" s="6"/>
      <c r="D13" s="6">
        <v>60</v>
      </c>
      <c r="E13" s="9"/>
      <c r="F13" s="21">
        <v>900</v>
      </c>
      <c r="G13" s="6"/>
      <c r="H13" s="17"/>
    </row>
    <row r="14" spans="1:8" x14ac:dyDescent="0.25">
      <c r="A14" s="13" t="s">
        <v>10</v>
      </c>
      <c r="B14" s="6">
        <v>670</v>
      </c>
      <c r="C14" s="6"/>
      <c r="D14" s="6">
        <v>32</v>
      </c>
      <c r="E14" s="9"/>
      <c r="F14" s="21">
        <v>1200</v>
      </c>
      <c r="G14" s="6"/>
      <c r="H14" s="17"/>
    </row>
    <row r="15" spans="1:8" x14ac:dyDescent="0.25">
      <c r="A15" s="15" t="s">
        <v>11</v>
      </c>
      <c r="B15" s="7">
        <v>1150</v>
      </c>
      <c r="C15" s="7"/>
      <c r="D15" s="10">
        <v>12</v>
      </c>
      <c r="E15" s="10"/>
      <c r="F15" s="22">
        <v>2400</v>
      </c>
      <c r="G15" s="7"/>
      <c r="H15" s="18"/>
    </row>
    <row r="16" spans="1:8" ht="15.75" x14ac:dyDescent="0.3">
      <c r="B16" s="43" t="s">
        <v>16</v>
      </c>
      <c r="C16" s="43"/>
      <c r="E16" s="4" t="s">
        <v>40</v>
      </c>
    </row>
    <row r="17" spans="2:4" x14ac:dyDescent="0.25">
      <c r="B17" s="44" t="s">
        <v>17</v>
      </c>
      <c r="C17" s="44"/>
    </row>
    <row r="18" spans="2:4" ht="15.75" x14ac:dyDescent="0.3">
      <c r="B18" s="44" t="s">
        <v>18</v>
      </c>
      <c r="C18" s="44"/>
      <c r="D18" s="4" t="s">
        <v>25</v>
      </c>
    </row>
    <row r="19" spans="2:4" x14ac:dyDescent="0.25">
      <c r="B19" s="44" t="s">
        <v>19</v>
      </c>
      <c r="C19" s="44"/>
    </row>
  </sheetData>
  <mergeCells count="4">
    <mergeCell ref="B16:C16"/>
    <mergeCell ref="B17:C17"/>
    <mergeCell ref="B18:C18"/>
    <mergeCell ref="B19:C19"/>
  </mergeCells>
  <pageMargins left="0.7" right="0.7" top="0.75" bottom="0.75" header="0.3" footer="0.3"/>
  <pageSetup paperSize="9" scale="99" orientation="landscape" verticalDpi="0" r:id="rId1"/>
  <headerFooter differentOddEven="1">
    <evenHeader>&amp;LQuestion 7B&amp;RYourexamnumber</even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25C79-E49F-4151-B58E-9FB9F716497B}">
  <dimension ref="A1:H19"/>
  <sheetViews>
    <sheetView topLeftCell="E2" zoomScaleNormal="100" workbookViewId="0">
      <selection activeCell="N21" sqref="N21"/>
    </sheetView>
  </sheetViews>
  <sheetFormatPr defaultRowHeight="15" x14ac:dyDescent="0.25"/>
  <cols>
    <col min="1" max="1" width="34.5703125" customWidth="1"/>
    <col min="2" max="8" width="13.85546875" customWidth="1"/>
  </cols>
  <sheetData>
    <row r="1" spans="1:8" ht="25.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</row>
    <row r="2" spans="1:8" ht="15.75" x14ac:dyDescent="0.3">
      <c r="D2" s="4"/>
    </row>
    <row r="3" spans="1:8" ht="15.75" x14ac:dyDescent="0.3">
      <c r="A3" s="1" t="s">
        <v>13</v>
      </c>
      <c r="B3" s="4"/>
    </row>
    <row r="4" spans="1:8" ht="15.75" x14ac:dyDescent="0.3">
      <c r="D4" s="4"/>
    </row>
    <row r="5" spans="1:8" ht="15.75" x14ac:dyDescent="0.3">
      <c r="A5" s="1" t="s">
        <v>1</v>
      </c>
      <c r="B5" s="4"/>
      <c r="C5" s="4"/>
      <c r="F5" s="4"/>
    </row>
    <row r="6" spans="1:8" ht="29.25" customHeight="1" x14ac:dyDescent="0.25">
      <c r="A6" s="5"/>
      <c r="B6" s="23" t="s">
        <v>4</v>
      </c>
      <c r="C6" s="23" t="s">
        <v>24</v>
      </c>
      <c r="D6" s="24" t="s">
        <v>12</v>
      </c>
      <c r="E6" s="25" t="s">
        <v>14</v>
      </c>
      <c r="F6" s="26" t="s">
        <v>28</v>
      </c>
      <c r="G6" s="23" t="s">
        <v>29</v>
      </c>
      <c r="H6" s="27" t="s">
        <v>15</v>
      </c>
    </row>
    <row r="7" spans="1:8" x14ac:dyDescent="0.25">
      <c r="A7" s="12" t="s">
        <v>2</v>
      </c>
      <c r="B7" s="6"/>
      <c r="C7" s="6"/>
      <c r="D7" s="6"/>
      <c r="E7" s="9"/>
      <c r="F7" s="20"/>
      <c r="G7" s="6"/>
      <c r="H7" s="17"/>
    </row>
    <row r="8" spans="1:8" x14ac:dyDescent="0.25">
      <c r="A8" s="13" t="s">
        <v>5</v>
      </c>
      <c r="B8" s="6">
        <v>450</v>
      </c>
      <c r="C8" s="6"/>
      <c r="D8" s="6">
        <v>31</v>
      </c>
      <c r="E8" s="9"/>
      <c r="F8" s="21">
        <v>1601</v>
      </c>
      <c r="G8" s="6"/>
      <c r="H8" s="17"/>
    </row>
    <row r="9" spans="1:8" x14ac:dyDescent="0.25">
      <c r="A9" s="13" t="s">
        <v>6</v>
      </c>
      <c r="B9" s="6">
        <v>575</v>
      </c>
      <c r="C9" s="6"/>
      <c r="D9" s="6">
        <v>20</v>
      </c>
      <c r="E9" s="9"/>
      <c r="F9" s="21">
        <v>2000</v>
      </c>
      <c r="G9" s="6"/>
      <c r="H9" s="17"/>
    </row>
    <row r="10" spans="1:8" x14ac:dyDescent="0.25">
      <c r="A10" s="13" t="s">
        <v>7</v>
      </c>
      <c r="B10" s="6">
        <v>750</v>
      </c>
      <c r="C10" s="6"/>
      <c r="D10" s="6">
        <v>25</v>
      </c>
      <c r="E10" s="9"/>
      <c r="F10" s="21">
        <v>1601</v>
      </c>
      <c r="G10" s="6"/>
      <c r="H10" s="17"/>
    </row>
    <row r="11" spans="1:8" x14ac:dyDescent="0.25">
      <c r="A11" s="14" t="s">
        <v>8</v>
      </c>
      <c r="B11" s="6">
        <v>1350</v>
      </c>
      <c r="C11" s="6"/>
      <c r="D11" s="6">
        <v>12</v>
      </c>
      <c r="E11" s="9"/>
      <c r="F11" s="21">
        <v>4000</v>
      </c>
      <c r="G11" s="6"/>
      <c r="H11" s="17"/>
    </row>
    <row r="12" spans="1:8" x14ac:dyDescent="0.25">
      <c r="A12" s="12" t="s">
        <v>3</v>
      </c>
      <c r="B12" s="6"/>
      <c r="C12" s="6"/>
      <c r="D12" s="6"/>
      <c r="E12" s="9"/>
      <c r="F12" s="21"/>
      <c r="G12" s="6"/>
      <c r="H12" s="17"/>
    </row>
    <row r="13" spans="1:8" x14ac:dyDescent="0.25">
      <c r="A13" s="13" t="s">
        <v>9</v>
      </c>
      <c r="B13" s="6">
        <v>450</v>
      </c>
      <c r="C13" s="6"/>
      <c r="D13" s="6">
        <v>60</v>
      </c>
      <c r="E13" s="9"/>
      <c r="F13" s="21">
        <v>900</v>
      </c>
      <c r="G13" s="6"/>
      <c r="H13" s="17"/>
    </row>
    <row r="14" spans="1:8" x14ac:dyDescent="0.25">
      <c r="A14" s="13" t="s">
        <v>10</v>
      </c>
      <c r="B14" s="6">
        <v>670</v>
      </c>
      <c r="C14" s="6"/>
      <c r="D14" s="6">
        <v>32</v>
      </c>
      <c r="E14" s="9"/>
      <c r="F14" s="21">
        <v>1200</v>
      </c>
      <c r="G14" s="6"/>
      <c r="H14" s="17"/>
    </row>
    <row r="15" spans="1:8" x14ac:dyDescent="0.25">
      <c r="A15" s="15" t="s">
        <v>11</v>
      </c>
      <c r="B15" s="7">
        <v>1150</v>
      </c>
      <c r="C15" s="7"/>
      <c r="D15" s="10">
        <v>12</v>
      </c>
      <c r="E15" s="10"/>
      <c r="F15" s="22">
        <v>2400</v>
      </c>
      <c r="G15" s="7"/>
      <c r="H15" s="18"/>
    </row>
    <row r="16" spans="1:8" x14ac:dyDescent="0.25">
      <c r="B16" s="45" t="s">
        <v>16</v>
      </c>
      <c r="C16" s="45"/>
      <c r="D16" s="33"/>
    </row>
    <row r="17" spans="2:4" x14ac:dyDescent="0.25">
      <c r="B17" s="46" t="s">
        <v>17</v>
      </c>
      <c r="C17" s="46"/>
      <c r="D17" s="33"/>
    </row>
    <row r="18" spans="2:4" x14ac:dyDescent="0.25">
      <c r="B18" s="46" t="s">
        <v>18</v>
      </c>
      <c r="C18" s="46"/>
      <c r="D18" s="33"/>
    </row>
    <row r="19" spans="2:4" x14ac:dyDescent="0.25">
      <c r="B19" s="46" t="s">
        <v>19</v>
      </c>
      <c r="C19" s="46"/>
      <c r="D19" s="33"/>
    </row>
  </sheetData>
  <mergeCells count="5">
    <mergeCell ref="B16:C16"/>
    <mergeCell ref="B17:C17"/>
    <mergeCell ref="B18:C18"/>
    <mergeCell ref="B19:C19"/>
    <mergeCell ref="A1:H1"/>
  </mergeCells>
  <pageMargins left="0.7" right="0.7" top="0.75" bottom="0.75" header="0.3" footer="0.3"/>
  <pageSetup paperSize="9" orientation="portrait" verticalDpi="0" r:id="rId1"/>
  <headerFooter>
    <oddHeader>&amp;L&amp;"-,Bold"Yourexamnumber&amp;R&amp;"-,Bold"QUEST 8A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9F7C4-D1FD-465A-95C9-C3293FF01DA7}">
  <dimension ref="A1:H19"/>
  <sheetViews>
    <sheetView zoomScaleNormal="100" workbookViewId="0">
      <selection sqref="A1:XFD1048576"/>
    </sheetView>
  </sheetViews>
  <sheetFormatPr defaultRowHeight="15" x14ac:dyDescent="0.25"/>
  <cols>
    <col min="1" max="1" width="34.5703125" customWidth="1"/>
    <col min="2" max="8" width="13.85546875" customWidth="1"/>
  </cols>
  <sheetData>
    <row r="1" spans="1:8" ht="25.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</row>
    <row r="2" spans="1:8" ht="15.75" x14ac:dyDescent="0.3">
      <c r="D2" s="4"/>
    </row>
    <row r="3" spans="1:8" ht="15.75" x14ac:dyDescent="0.3">
      <c r="A3" s="1" t="s">
        <v>13</v>
      </c>
      <c r="B3" s="4"/>
    </row>
    <row r="4" spans="1:8" ht="15.75" x14ac:dyDescent="0.3">
      <c r="D4" s="4"/>
    </row>
    <row r="5" spans="1:8" ht="15.75" x14ac:dyDescent="0.3">
      <c r="A5" s="1" t="s">
        <v>1</v>
      </c>
      <c r="B5" s="4"/>
      <c r="C5" s="4"/>
      <c r="F5" s="4"/>
    </row>
    <row r="6" spans="1:8" ht="29.25" customHeight="1" x14ac:dyDescent="0.25">
      <c r="A6" s="5"/>
      <c r="B6" s="23" t="s">
        <v>4</v>
      </c>
      <c r="C6" s="23" t="s">
        <v>24</v>
      </c>
      <c r="D6" s="24" t="s">
        <v>12</v>
      </c>
      <c r="E6" s="25" t="s">
        <v>14</v>
      </c>
      <c r="F6" s="26" t="s">
        <v>28</v>
      </c>
      <c r="G6" s="23" t="s">
        <v>29</v>
      </c>
      <c r="H6" s="27" t="s">
        <v>15</v>
      </c>
    </row>
    <row r="7" spans="1:8" x14ac:dyDescent="0.25">
      <c r="A7" s="12" t="s">
        <v>2</v>
      </c>
      <c r="B7" s="6"/>
      <c r="C7" s="6"/>
      <c r="D7" s="6"/>
      <c r="E7" s="9"/>
      <c r="F7" s="20"/>
      <c r="G7" s="6"/>
      <c r="H7" s="17"/>
    </row>
    <row r="8" spans="1:8" x14ac:dyDescent="0.25">
      <c r="A8" s="13" t="s">
        <v>5</v>
      </c>
      <c r="B8" s="6">
        <v>450</v>
      </c>
      <c r="C8" s="28" t="s">
        <v>30</v>
      </c>
      <c r="D8" s="6">
        <v>31</v>
      </c>
      <c r="E8" s="29" t="s">
        <v>31</v>
      </c>
      <c r="F8" s="21">
        <v>1601</v>
      </c>
      <c r="G8" s="28" t="s">
        <v>32</v>
      </c>
      <c r="H8" s="30" t="s">
        <v>33</v>
      </c>
    </row>
    <row r="9" spans="1:8" x14ac:dyDescent="0.25">
      <c r="A9" s="13" t="s">
        <v>6</v>
      </c>
      <c r="B9" s="6">
        <v>575</v>
      </c>
      <c r="C9" s="6"/>
      <c r="D9" s="6">
        <v>20</v>
      </c>
      <c r="E9" s="9"/>
      <c r="F9" s="21">
        <v>2000</v>
      </c>
      <c r="G9" s="6"/>
      <c r="H9" s="17"/>
    </row>
    <row r="10" spans="1:8" x14ac:dyDescent="0.25">
      <c r="A10" s="13" t="s">
        <v>7</v>
      </c>
      <c r="B10" s="6">
        <v>750</v>
      </c>
      <c r="C10" s="6"/>
      <c r="D10" s="6">
        <v>25</v>
      </c>
      <c r="E10" s="9"/>
      <c r="F10" s="21">
        <v>1601</v>
      </c>
      <c r="G10" s="6"/>
      <c r="H10" s="17"/>
    </row>
    <row r="11" spans="1:8" x14ac:dyDescent="0.25">
      <c r="A11" s="14" t="s">
        <v>8</v>
      </c>
      <c r="B11" s="6">
        <v>1350</v>
      </c>
      <c r="C11" s="6"/>
      <c r="D11" s="6">
        <v>12</v>
      </c>
      <c r="E11" s="9"/>
      <c r="F11" s="21">
        <v>4000</v>
      </c>
      <c r="G11" s="6"/>
      <c r="H11" s="17"/>
    </row>
    <row r="12" spans="1:8" x14ac:dyDescent="0.25">
      <c r="A12" s="12" t="s">
        <v>3</v>
      </c>
      <c r="B12" s="6"/>
      <c r="C12" s="6"/>
      <c r="D12" s="6"/>
      <c r="E12" s="9"/>
      <c r="F12" s="21"/>
      <c r="G12" s="6"/>
      <c r="H12" s="17"/>
    </row>
    <row r="13" spans="1:8" x14ac:dyDescent="0.25">
      <c r="A13" s="13" t="s">
        <v>9</v>
      </c>
      <c r="B13" s="6">
        <v>450</v>
      </c>
      <c r="C13" s="6"/>
      <c r="D13" s="6">
        <v>60</v>
      </c>
      <c r="E13" s="9"/>
      <c r="F13" s="21">
        <v>900</v>
      </c>
      <c r="G13" s="6"/>
      <c r="H13" s="17"/>
    </row>
    <row r="14" spans="1:8" x14ac:dyDescent="0.25">
      <c r="A14" s="13" t="s">
        <v>10</v>
      </c>
      <c r="B14" s="6">
        <v>670</v>
      </c>
      <c r="C14" s="6"/>
      <c r="D14" s="6">
        <v>32</v>
      </c>
      <c r="E14" s="9"/>
      <c r="F14" s="21">
        <v>1200</v>
      </c>
      <c r="G14" s="6"/>
      <c r="H14" s="17"/>
    </row>
    <row r="15" spans="1:8" x14ac:dyDescent="0.25">
      <c r="A15" s="15" t="s">
        <v>11</v>
      </c>
      <c r="B15" s="7">
        <v>1150</v>
      </c>
      <c r="C15" s="7"/>
      <c r="D15" s="10">
        <v>12</v>
      </c>
      <c r="E15" s="10"/>
      <c r="F15" s="22">
        <v>2400</v>
      </c>
      <c r="G15" s="7"/>
      <c r="H15" s="18"/>
    </row>
    <row r="16" spans="1:8" x14ac:dyDescent="0.25">
      <c r="B16" s="45" t="s">
        <v>16</v>
      </c>
      <c r="C16" s="45"/>
      <c r="D16" s="31" t="s">
        <v>34</v>
      </c>
    </row>
    <row r="17" spans="2:4" x14ac:dyDescent="0.25">
      <c r="B17" s="46" t="s">
        <v>17</v>
      </c>
      <c r="C17" s="46"/>
      <c r="D17" s="31" t="s">
        <v>35</v>
      </c>
    </row>
    <row r="18" spans="2:4" x14ac:dyDescent="0.25">
      <c r="B18" s="46" t="s">
        <v>18</v>
      </c>
      <c r="C18" s="46"/>
      <c r="D18" s="32" t="s">
        <v>36</v>
      </c>
    </row>
    <row r="19" spans="2:4" x14ac:dyDescent="0.25">
      <c r="B19" s="46" t="s">
        <v>19</v>
      </c>
      <c r="C19" s="46"/>
      <c r="D19" s="32" t="s">
        <v>37</v>
      </c>
    </row>
  </sheetData>
  <mergeCells count="5">
    <mergeCell ref="A1:H1"/>
    <mergeCell ref="B16:C16"/>
    <mergeCell ref="B17:C17"/>
    <mergeCell ref="B18:C18"/>
    <mergeCell ref="B19:C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5AB88-B88E-493B-9955-9C8CD0E485BC}">
  <dimension ref="A1:H19"/>
  <sheetViews>
    <sheetView topLeftCell="E2" zoomScaleNormal="100" workbookViewId="0">
      <selection activeCell="N21" sqref="N21"/>
    </sheetView>
  </sheetViews>
  <sheetFormatPr defaultRowHeight="15" x14ac:dyDescent="0.25"/>
  <cols>
    <col min="1" max="1" width="34.5703125" customWidth="1"/>
    <col min="2" max="8" width="13.85546875" customWidth="1"/>
  </cols>
  <sheetData>
    <row r="1" spans="1:8" ht="25.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</row>
    <row r="2" spans="1:8" ht="15.75" x14ac:dyDescent="0.3">
      <c r="D2" s="4"/>
    </row>
    <row r="3" spans="1:8" ht="15.75" x14ac:dyDescent="0.3">
      <c r="A3" s="1" t="s">
        <v>13</v>
      </c>
      <c r="B3" s="4"/>
    </row>
    <row r="4" spans="1:8" ht="15.75" x14ac:dyDescent="0.3">
      <c r="D4" s="4"/>
    </row>
    <row r="5" spans="1:8" ht="15.75" x14ac:dyDescent="0.3">
      <c r="A5" s="1" t="s">
        <v>1</v>
      </c>
      <c r="B5" s="4"/>
      <c r="C5" s="4"/>
      <c r="F5" s="4"/>
    </row>
    <row r="6" spans="1:8" ht="29.25" customHeight="1" x14ac:dyDescent="0.25">
      <c r="A6" s="5"/>
      <c r="B6" s="23" t="s">
        <v>4</v>
      </c>
      <c r="C6" s="23" t="s">
        <v>24</v>
      </c>
      <c r="D6" s="24" t="s">
        <v>12</v>
      </c>
      <c r="E6" s="25" t="s">
        <v>14</v>
      </c>
      <c r="F6" s="26" t="s">
        <v>28</v>
      </c>
      <c r="G6" s="23" t="s">
        <v>29</v>
      </c>
      <c r="H6" s="27" t="s">
        <v>15</v>
      </c>
    </row>
    <row r="7" spans="1:8" x14ac:dyDescent="0.25">
      <c r="A7" s="12" t="s">
        <v>2</v>
      </c>
      <c r="B7" s="6"/>
      <c r="C7" s="6"/>
      <c r="D7" s="6"/>
      <c r="E7" s="9"/>
      <c r="F7" s="20"/>
      <c r="G7" s="6"/>
      <c r="H7" s="17"/>
    </row>
    <row r="8" spans="1:8" x14ac:dyDescent="0.25">
      <c r="A8" s="13" t="s">
        <v>5</v>
      </c>
      <c r="B8" s="6">
        <v>450</v>
      </c>
      <c r="C8" s="6">
        <f>ROUND((B8*1.46),0)</f>
        <v>657</v>
      </c>
      <c r="D8" s="6">
        <v>31</v>
      </c>
      <c r="E8" s="34">
        <f>C8*D8</f>
        <v>20367</v>
      </c>
      <c r="F8" s="21">
        <v>1601</v>
      </c>
      <c r="G8" s="35">
        <f>E8-F8</f>
        <v>18766</v>
      </c>
      <c r="H8" s="38">
        <f>G8/$G$16</f>
        <v>0.11348847335445947</v>
      </c>
    </row>
    <row r="9" spans="1:8" x14ac:dyDescent="0.25">
      <c r="A9" s="13" t="s">
        <v>6</v>
      </c>
      <c r="B9" s="6">
        <v>575</v>
      </c>
      <c r="C9" s="6">
        <f t="shared" ref="C9:C15" si="0">ROUND((B9*1.46),0)</f>
        <v>840</v>
      </c>
      <c r="D9" s="6">
        <v>20</v>
      </c>
      <c r="E9" s="34">
        <f t="shared" ref="E9:E15" si="1">C9*D9</f>
        <v>16800</v>
      </c>
      <c r="F9" s="21">
        <v>2000</v>
      </c>
      <c r="G9" s="35">
        <f t="shared" ref="G9:G15" si="2">E9-F9</f>
        <v>14800</v>
      </c>
      <c r="H9" s="38">
        <f t="shared" ref="H9:H15" si="3">G9/$G$16</f>
        <v>8.9503858342001502E-2</v>
      </c>
    </row>
    <row r="10" spans="1:8" x14ac:dyDescent="0.25">
      <c r="A10" s="13" t="s">
        <v>7</v>
      </c>
      <c r="B10" s="6">
        <v>750</v>
      </c>
      <c r="C10" s="6">
        <f t="shared" si="0"/>
        <v>1095</v>
      </c>
      <c r="D10" s="6">
        <v>25</v>
      </c>
      <c r="E10" s="34">
        <f t="shared" si="1"/>
        <v>27375</v>
      </c>
      <c r="F10" s="21">
        <v>1601</v>
      </c>
      <c r="G10" s="35">
        <f t="shared" si="2"/>
        <v>25774</v>
      </c>
      <c r="H10" s="38">
        <f t="shared" si="3"/>
        <v>0.1558697597909964</v>
      </c>
    </row>
    <row r="11" spans="1:8" x14ac:dyDescent="0.25">
      <c r="A11" s="14" t="s">
        <v>8</v>
      </c>
      <c r="B11" s="6">
        <v>1350</v>
      </c>
      <c r="C11" s="6">
        <f t="shared" si="0"/>
        <v>1971</v>
      </c>
      <c r="D11" s="6">
        <v>12</v>
      </c>
      <c r="E11" s="34">
        <f t="shared" si="1"/>
        <v>23652</v>
      </c>
      <c r="F11" s="21">
        <v>4000</v>
      </c>
      <c r="G11" s="35">
        <f t="shared" si="2"/>
        <v>19652</v>
      </c>
      <c r="H11" s="38">
        <f t="shared" si="3"/>
        <v>0.11884660973898739</v>
      </c>
    </row>
    <row r="12" spans="1:8" x14ac:dyDescent="0.25">
      <c r="A12" s="12" t="s">
        <v>3</v>
      </c>
      <c r="B12" s="6"/>
      <c r="C12" s="6"/>
      <c r="D12" s="6"/>
      <c r="E12" s="34"/>
      <c r="F12" s="21"/>
      <c r="G12" s="35"/>
      <c r="H12" s="38"/>
    </row>
    <row r="13" spans="1:8" x14ac:dyDescent="0.25">
      <c r="A13" s="13" t="s">
        <v>9</v>
      </c>
      <c r="B13" s="6">
        <v>450</v>
      </c>
      <c r="C13" s="6">
        <f t="shared" si="0"/>
        <v>657</v>
      </c>
      <c r="D13" s="6">
        <v>60</v>
      </c>
      <c r="E13" s="34">
        <f t="shared" si="1"/>
        <v>39420</v>
      </c>
      <c r="F13" s="21">
        <v>900</v>
      </c>
      <c r="G13" s="35">
        <f t="shared" si="2"/>
        <v>38520</v>
      </c>
      <c r="H13" s="38">
        <f t="shared" si="3"/>
        <v>0.23295193400904715</v>
      </c>
    </row>
    <row r="14" spans="1:8" x14ac:dyDescent="0.25">
      <c r="A14" s="13" t="s">
        <v>10</v>
      </c>
      <c r="B14" s="6">
        <v>670</v>
      </c>
      <c r="C14" s="6">
        <f t="shared" si="0"/>
        <v>978</v>
      </c>
      <c r="D14" s="6">
        <v>32</v>
      </c>
      <c r="E14" s="34">
        <f t="shared" si="1"/>
        <v>31296</v>
      </c>
      <c r="F14" s="21">
        <v>1200</v>
      </c>
      <c r="G14" s="35">
        <f t="shared" si="2"/>
        <v>30096</v>
      </c>
      <c r="H14" s="38">
        <f t="shared" si="3"/>
        <v>0.18200730545005928</v>
      </c>
    </row>
    <row r="15" spans="1:8" x14ac:dyDescent="0.25">
      <c r="A15" s="15" t="s">
        <v>11</v>
      </c>
      <c r="B15" s="7">
        <v>1150</v>
      </c>
      <c r="C15" s="6">
        <f t="shared" si="0"/>
        <v>1679</v>
      </c>
      <c r="D15" s="10">
        <v>12</v>
      </c>
      <c r="E15" s="36">
        <f t="shared" si="1"/>
        <v>20148</v>
      </c>
      <c r="F15" s="22">
        <v>2400</v>
      </c>
      <c r="G15" s="37">
        <f t="shared" si="2"/>
        <v>17748</v>
      </c>
      <c r="H15" s="39">
        <f t="shared" si="3"/>
        <v>0.10733205931444882</v>
      </c>
    </row>
    <row r="16" spans="1:8" x14ac:dyDescent="0.25">
      <c r="B16" s="45" t="s">
        <v>16</v>
      </c>
      <c r="C16" s="45"/>
      <c r="D16">
        <f>SUM(D8:D15)</f>
        <v>192</v>
      </c>
      <c r="E16" s="40">
        <f t="shared" ref="E16:G16" si="4">SUM(E8:E15)</f>
        <v>179058</v>
      </c>
      <c r="F16" s="40">
        <f t="shared" si="4"/>
        <v>13702</v>
      </c>
      <c r="G16" s="40">
        <f t="shared" si="4"/>
        <v>165356</v>
      </c>
    </row>
    <row r="17" spans="2:7" x14ac:dyDescent="0.25">
      <c r="B17" s="46" t="s">
        <v>17</v>
      </c>
      <c r="C17" s="46"/>
      <c r="D17">
        <f>ROUND(AVERAGE(D8:D15),0)</f>
        <v>27</v>
      </c>
      <c r="E17" s="40">
        <f t="shared" ref="E17:G17" si="5">ROUND(AVERAGE(E8:E15),0)</f>
        <v>25580</v>
      </c>
      <c r="F17" s="40">
        <f t="shared" si="5"/>
        <v>1957</v>
      </c>
      <c r="G17" s="40">
        <f t="shared" si="5"/>
        <v>23622</v>
      </c>
    </row>
    <row r="18" spans="2:7" x14ac:dyDescent="0.25">
      <c r="B18" s="46" t="s">
        <v>18</v>
      </c>
      <c r="C18" s="46"/>
      <c r="D18">
        <f>MAX(D8:D15)</f>
        <v>60</v>
      </c>
      <c r="E18" s="40">
        <f t="shared" ref="E18:G18" si="6">MAX(E8:E15)</f>
        <v>39420</v>
      </c>
      <c r="F18" s="40">
        <f t="shared" si="6"/>
        <v>4000</v>
      </c>
      <c r="G18" s="40">
        <f t="shared" si="6"/>
        <v>38520</v>
      </c>
    </row>
    <row r="19" spans="2:7" x14ac:dyDescent="0.25">
      <c r="B19" s="46" t="s">
        <v>19</v>
      </c>
      <c r="C19" s="46"/>
      <c r="D19">
        <f>MIN(D8:D15)</f>
        <v>12</v>
      </c>
      <c r="E19" s="40">
        <f t="shared" ref="E19:G19" si="7">MIN(E8:E15)</f>
        <v>16800</v>
      </c>
      <c r="F19" s="40">
        <f t="shared" si="7"/>
        <v>900</v>
      </c>
      <c r="G19" s="40">
        <f t="shared" si="7"/>
        <v>14800</v>
      </c>
    </row>
  </sheetData>
  <mergeCells count="5">
    <mergeCell ref="A1:H1"/>
    <mergeCell ref="B16:C16"/>
    <mergeCell ref="B17:C17"/>
    <mergeCell ref="B18:C18"/>
    <mergeCell ref="B19:C19"/>
  </mergeCells>
  <pageMargins left="0.7" right="0.7" top="0.75" bottom="0.75" header="0.3" footer="0.3"/>
  <pageSetup paperSize="9" orientation="portrait" verticalDpi="0" r:id="rId1"/>
  <headerFooter>
    <oddHeader>&amp;L&amp;"-,Bold"Yourexamnumber&amp;R&amp;"-,Bold"QUEST 8B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C879-D6B0-49C8-8412-0B57AA34F370}">
  <dimension ref="A1:H19"/>
  <sheetViews>
    <sheetView showFormulas="1" topLeftCell="G1" zoomScaleNormal="100" workbookViewId="0">
      <selection activeCell="G3" sqref="G3"/>
    </sheetView>
  </sheetViews>
  <sheetFormatPr defaultRowHeight="15" x14ac:dyDescent="0.25"/>
  <cols>
    <col min="1" max="1" width="17.5703125" hidden="1" customWidth="1"/>
    <col min="2" max="2" width="4.5703125" hidden="1" customWidth="1"/>
    <col min="3" max="3" width="11" customWidth="1"/>
    <col min="4" max="4" width="13.7109375" customWidth="1"/>
    <col min="5" max="7" width="13.85546875" customWidth="1"/>
    <col min="8" max="8" width="8.7109375" customWidth="1"/>
  </cols>
  <sheetData>
    <row r="1" spans="1:8" ht="25.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</row>
    <row r="2" spans="1:8" ht="15.75" x14ac:dyDescent="0.3">
      <c r="D2" s="4"/>
    </row>
    <row r="3" spans="1:8" ht="15.75" x14ac:dyDescent="0.3">
      <c r="A3" s="1" t="s">
        <v>13</v>
      </c>
      <c r="B3" s="4"/>
      <c r="F3" s="41" t="s">
        <v>38</v>
      </c>
    </row>
    <row r="4" spans="1:8" ht="15.75" x14ac:dyDescent="0.3">
      <c r="D4" s="4"/>
      <c r="F4" s="41" t="s">
        <v>39</v>
      </c>
    </row>
    <row r="5" spans="1:8" ht="15.75" x14ac:dyDescent="0.3">
      <c r="A5" s="1" t="s">
        <v>1</v>
      </c>
      <c r="B5" s="4"/>
      <c r="C5" s="4"/>
      <c r="F5" s="4"/>
    </row>
    <row r="6" spans="1:8" ht="29.25" customHeight="1" x14ac:dyDescent="0.25">
      <c r="A6" s="5"/>
      <c r="B6" s="23" t="s">
        <v>4</v>
      </c>
      <c r="C6" s="23" t="s">
        <v>24</v>
      </c>
      <c r="D6" s="24" t="s">
        <v>12</v>
      </c>
      <c r="E6" s="25" t="s">
        <v>14</v>
      </c>
      <c r="F6" s="26" t="s">
        <v>28</v>
      </c>
      <c r="G6" s="23" t="s">
        <v>29</v>
      </c>
      <c r="H6" s="27" t="s">
        <v>15</v>
      </c>
    </row>
    <row r="7" spans="1:8" x14ac:dyDescent="0.25">
      <c r="A7" s="12" t="s">
        <v>2</v>
      </c>
      <c r="B7" s="6"/>
      <c r="C7" s="6"/>
      <c r="D7" s="6"/>
      <c r="E7" s="9"/>
      <c r="F7" s="20"/>
      <c r="G7" s="6"/>
      <c r="H7" s="17"/>
    </row>
    <row r="8" spans="1:8" x14ac:dyDescent="0.25">
      <c r="A8" s="13" t="s">
        <v>5</v>
      </c>
      <c r="B8" s="6">
        <v>450</v>
      </c>
      <c r="C8" s="6">
        <f>ROUND((B8*1.46),0)</f>
        <v>657</v>
      </c>
      <c r="D8" s="6">
        <v>31</v>
      </c>
      <c r="E8" s="34">
        <f>C8*D8</f>
        <v>20367</v>
      </c>
      <c r="F8" s="21">
        <v>1601</v>
      </c>
      <c r="G8" s="35">
        <f>E8-F8</f>
        <v>18766</v>
      </c>
      <c r="H8" s="38">
        <f>G8/$G$16</f>
        <v>0.11348847335445947</v>
      </c>
    </row>
    <row r="9" spans="1:8" x14ac:dyDescent="0.25">
      <c r="A9" s="13" t="s">
        <v>6</v>
      </c>
      <c r="B9" s="6">
        <v>575</v>
      </c>
      <c r="C9" s="6">
        <f t="shared" ref="C9:C15" si="0">ROUND((B9*1.46),0)</f>
        <v>840</v>
      </c>
      <c r="D9" s="6">
        <v>20</v>
      </c>
      <c r="E9" s="34">
        <f t="shared" ref="E9:E15" si="1">C9*D9</f>
        <v>16800</v>
      </c>
      <c r="F9" s="21">
        <v>2000</v>
      </c>
      <c r="G9" s="35">
        <f t="shared" ref="G9:G15" si="2">E9-F9</f>
        <v>14800</v>
      </c>
      <c r="H9" s="38">
        <f t="shared" ref="H9:H15" si="3">G9/$G$16</f>
        <v>8.9503858342001502E-2</v>
      </c>
    </row>
    <row r="10" spans="1:8" x14ac:dyDescent="0.25">
      <c r="A10" s="13" t="s">
        <v>7</v>
      </c>
      <c r="B10" s="6">
        <v>750</v>
      </c>
      <c r="C10" s="6">
        <f t="shared" si="0"/>
        <v>1095</v>
      </c>
      <c r="D10" s="6">
        <v>25</v>
      </c>
      <c r="E10" s="34">
        <f t="shared" si="1"/>
        <v>27375</v>
      </c>
      <c r="F10" s="21">
        <v>1601</v>
      </c>
      <c r="G10" s="35">
        <f t="shared" si="2"/>
        <v>25774</v>
      </c>
      <c r="H10" s="38">
        <f t="shared" si="3"/>
        <v>0.1558697597909964</v>
      </c>
    </row>
    <row r="11" spans="1:8" x14ac:dyDescent="0.25">
      <c r="A11" s="14" t="s">
        <v>8</v>
      </c>
      <c r="B11" s="6">
        <v>1350</v>
      </c>
      <c r="C11" s="6">
        <f t="shared" si="0"/>
        <v>1971</v>
      </c>
      <c r="D11" s="6">
        <v>12</v>
      </c>
      <c r="E11" s="34">
        <f t="shared" si="1"/>
        <v>23652</v>
      </c>
      <c r="F11" s="21">
        <v>4000</v>
      </c>
      <c r="G11" s="35">
        <f t="shared" si="2"/>
        <v>19652</v>
      </c>
      <c r="H11" s="38">
        <f t="shared" si="3"/>
        <v>0.11884660973898739</v>
      </c>
    </row>
    <row r="12" spans="1:8" x14ac:dyDescent="0.25">
      <c r="A12" s="12" t="s">
        <v>3</v>
      </c>
      <c r="B12" s="6"/>
      <c r="C12" s="6"/>
      <c r="D12" s="6"/>
      <c r="E12" s="34"/>
      <c r="F12" s="21"/>
      <c r="G12" s="35"/>
      <c r="H12" s="38"/>
    </row>
    <row r="13" spans="1:8" x14ac:dyDescent="0.25">
      <c r="A13" s="13" t="s">
        <v>9</v>
      </c>
      <c r="B13" s="6">
        <v>450</v>
      </c>
      <c r="C13" s="6">
        <f t="shared" si="0"/>
        <v>657</v>
      </c>
      <c r="D13" s="6">
        <v>60</v>
      </c>
      <c r="E13" s="34">
        <f t="shared" si="1"/>
        <v>39420</v>
      </c>
      <c r="F13" s="21">
        <v>900</v>
      </c>
      <c r="G13" s="35">
        <f t="shared" si="2"/>
        <v>38520</v>
      </c>
      <c r="H13" s="38">
        <f t="shared" si="3"/>
        <v>0.23295193400904715</v>
      </c>
    </row>
    <row r="14" spans="1:8" x14ac:dyDescent="0.25">
      <c r="A14" s="13" t="s">
        <v>10</v>
      </c>
      <c r="B14" s="6">
        <v>670</v>
      </c>
      <c r="C14" s="6">
        <f t="shared" si="0"/>
        <v>978</v>
      </c>
      <c r="D14" s="6">
        <v>32</v>
      </c>
      <c r="E14" s="34">
        <f t="shared" si="1"/>
        <v>31296</v>
      </c>
      <c r="F14" s="21">
        <v>1200</v>
      </c>
      <c r="G14" s="35">
        <f t="shared" si="2"/>
        <v>30096</v>
      </c>
      <c r="H14" s="38">
        <f t="shared" si="3"/>
        <v>0.18200730545005928</v>
      </c>
    </row>
    <row r="15" spans="1:8" x14ac:dyDescent="0.25">
      <c r="A15" s="15" t="s">
        <v>11</v>
      </c>
      <c r="B15" s="7">
        <v>1150</v>
      </c>
      <c r="C15" s="6">
        <f t="shared" si="0"/>
        <v>1679</v>
      </c>
      <c r="D15" s="10">
        <v>12</v>
      </c>
      <c r="E15" s="36">
        <f t="shared" si="1"/>
        <v>20148</v>
      </c>
      <c r="F15" s="22">
        <v>2400</v>
      </c>
      <c r="G15" s="37">
        <f t="shared" si="2"/>
        <v>17748</v>
      </c>
      <c r="H15" s="39">
        <f t="shared" si="3"/>
        <v>0.10733205931444882</v>
      </c>
    </row>
    <row r="16" spans="1:8" x14ac:dyDescent="0.25">
      <c r="B16" s="45" t="s">
        <v>16</v>
      </c>
      <c r="C16" s="45"/>
      <c r="D16">
        <f>SUM(D8:D15)</f>
        <v>192</v>
      </c>
      <c r="E16" s="40">
        <f t="shared" ref="E16:G16" si="4">SUM(E8:E15)</f>
        <v>179058</v>
      </c>
      <c r="F16" s="40">
        <f t="shared" si="4"/>
        <v>13702</v>
      </c>
      <c r="G16" s="40">
        <f t="shared" si="4"/>
        <v>165356</v>
      </c>
    </row>
    <row r="17" spans="2:7" x14ac:dyDescent="0.25">
      <c r="B17" s="46" t="s">
        <v>17</v>
      </c>
      <c r="C17" s="46"/>
      <c r="D17">
        <f>ROUND(AVERAGE(D8:D15),0)</f>
        <v>27</v>
      </c>
      <c r="E17" s="40">
        <f t="shared" ref="E17:G17" si="5">ROUND(AVERAGE(E8:E15),0)</f>
        <v>25580</v>
      </c>
      <c r="F17" s="40">
        <f t="shared" si="5"/>
        <v>1957</v>
      </c>
      <c r="G17" s="40">
        <f t="shared" si="5"/>
        <v>23622</v>
      </c>
    </row>
    <row r="18" spans="2:7" x14ac:dyDescent="0.25">
      <c r="B18" s="46" t="s">
        <v>18</v>
      </c>
      <c r="C18" s="46"/>
      <c r="D18">
        <f>MAX(D8:D15)</f>
        <v>60</v>
      </c>
      <c r="E18" s="40">
        <f t="shared" ref="E18:G18" si="6">MAX(E8:E15)</f>
        <v>39420</v>
      </c>
      <c r="F18" s="40">
        <f t="shared" si="6"/>
        <v>4000</v>
      </c>
      <c r="G18" s="40">
        <f t="shared" si="6"/>
        <v>38520</v>
      </c>
    </row>
    <row r="19" spans="2:7" x14ac:dyDescent="0.25">
      <c r="B19" s="46" t="s">
        <v>19</v>
      </c>
      <c r="C19" s="46"/>
      <c r="D19">
        <f>MIN(D8:D15)</f>
        <v>12</v>
      </c>
      <c r="E19" s="40">
        <f t="shared" ref="E19:G19" si="7">MIN(E8:E15)</f>
        <v>16800</v>
      </c>
      <c r="F19" s="40">
        <f t="shared" si="7"/>
        <v>900</v>
      </c>
      <c r="G19" s="40">
        <f t="shared" si="7"/>
        <v>14800</v>
      </c>
    </row>
  </sheetData>
  <mergeCells count="5">
    <mergeCell ref="A1:H1"/>
    <mergeCell ref="B16:C16"/>
    <mergeCell ref="B17:C17"/>
    <mergeCell ref="B18:C18"/>
    <mergeCell ref="B19:C19"/>
  </mergeCells>
  <pageMargins left="0.7" right="0.7" top="0.75" bottom="0.75" header="0.3" footer="0.3"/>
  <pageSetup paperSize="9" orientation="portrait" verticalDpi="0" r:id="rId1"/>
  <headerFooter>
    <oddHeader>&amp;L&amp;"-,Bold"Yourexamnumber&amp;R&amp;"-,Bold"Quest 8C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F715E-1936-4DE2-B8D8-C052E3394548}">
  <dimension ref="A1:H19"/>
  <sheetViews>
    <sheetView zoomScaleNormal="100" workbookViewId="0">
      <selection activeCell="G8" activeCellId="1" sqref="A8:A15 G8:G15"/>
    </sheetView>
  </sheetViews>
  <sheetFormatPr defaultRowHeight="15" x14ac:dyDescent="0.25"/>
  <cols>
    <col min="1" max="1" width="34.5703125" customWidth="1"/>
    <col min="2" max="8" width="13.85546875" customWidth="1"/>
  </cols>
  <sheetData>
    <row r="1" spans="1:8" ht="25.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</row>
    <row r="2" spans="1:8" ht="15.75" x14ac:dyDescent="0.3">
      <c r="D2" s="4"/>
    </row>
    <row r="3" spans="1:8" ht="15.75" x14ac:dyDescent="0.3">
      <c r="A3" s="1" t="s">
        <v>13</v>
      </c>
      <c r="B3" s="4"/>
    </row>
    <row r="4" spans="1:8" ht="15.75" x14ac:dyDescent="0.3">
      <c r="D4" s="4"/>
    </row>
    <row r="5" spans="1:8" ht="15.75" x14ac:dyDescent="0.3">
      <c r="A5" s="1" t="s">
        <v>1</v>
      </c>
      <c r="B5" s="4"/>
      <c r="C5" s="4"/>
      <c r="F5" s="4"/>
    </row>
    <row r="6" spans="1:8" ht="29.25" customHeight="1" x14ac:dyDescent="0.25">
      <c r="A6" s="5"/>
      <c r="B6" s="23" t="s">
        <v>4</v>
      </c>
      <c r="C6" s="23" t="s">
        <v>24</v>
      </c>
      <c r="D6" s="24" t="s">
        <v>12</v>
      </c>
      <c r="E6" s="25" t="s">
        <v>14</v>
      </c>
      <c r="F6" s="26" t="s">
        <v>28</v>
      </c>
      <c r="G6" s="23" t="s">
        <v>29</v>
      </c>
      <c r="H6" s="27" t="s">
        <v>15</v>
      </c>
    </row>
    <row r="7" spans="1:8" x14ac:dyDescent="0.25">
      <c r="A7" s="12" t="s">
        <v>2</v>
      </c>
      <c r="B7" s="6"/>
      <c r="C7" s="6"/>
      <c r="D7" s="6"/>
      <c r="E7" s="9"/>
      <c r="F7" s="20"/>
      <c r="G7" s="6"/>
      <c r="H7" s="17"/>
    </row>
    <row r="8" spans="1:8" x14ac:dyDescent="0.25">
      <c r="A8" s="13" t="s">
        <v>5</v>
      </c>
      <c r="B8" s="6">
        <v>450</v>
      </c>
      <c r="C8" s="6">
        <f>ROUND((B8*1.46),0)</f>
        <v>657</v>
      </c>
      <c r="D8" s="6">
        <v>31</v>
      </c>
      <c r="E8" s="34">
        <f>C8*D8</f>
        <v>20367</v>
      </c>
      <c r="F8" s="21">
        <v>1601</v>
      </c>
      <c r="G8" s="35">
        <f>E8-F8</f>
        <v>18766</v>
      </c>
      <c r="H8" s="38">
        <f>G8/$G$16</f>
        <v>0.11348847335445947</v>
      </c>
    </row>
    <row r="9" spans="1:8" x14ac:dyDescent="0.25">
      <c r="A9" s="13" t="s">
        <v>6</v>
      </c>
      <c r="B9" s="6">
        <v>575</v>
      </c>
      <c r="C9" s="6">
        <f t="shared" ref="C9:C15" si="0">ROUND((B9*1.46),0)</f>
        <v>840</v>
      </c>
      <c r="D9" s="6">
        <v>20</v>
      </c>
      <c r="E9" s="34">
        <f t="shared" ref="E9:E15" si="1">C9*D9</f>
        <v>16800</v>
      </c>
      <c r="F9" s="21">
        <v>2000</v>
      </c>
      <c r="G9" s="35">
        <f t="shared" ref="G9:G15" si="2">E9-F9</f>
        <v>14800</v>
      </c>
      <c r="H9" s="38">
        <f t="shared" ref="H9:H15" si="3">G9/$G$16</f>
        <v>8.9503858342001502E-2</v>
      </c>
    </row>
    <row r="10" spans="1:8" x14ac:dyDescent="0.25">
      <c r="A10" s="13" t="s">
        <v>7</v>
      </c>
      <c r="B10" s="6">
        <v>750</v>
      </c>
      <c r="C10" s="6">
        <f t="shared" si="0"/>
        <v>1095</v>
      </c>
      <c r="D10" s="6">
        <v>25</v>
      </c>
      <c r="E10" s="34">
        <f t="shared" si="1"/>
        <v>27375</v>
      </c>
      <c r="F10" s="21">
        <v>1601</v>
      </c>
      <c r="G10" s="35">
        <f t="shared" si="2"/>
        <v>25774</v>
      </c>
      <c r="H10" s="38">
        <f t="shared" si="3"/>
        <v>0.1558697597909964</v>
      </c>
    </row>
    <row r="11" spans="1:8" x14ac:dyDescent="0.25">
      <c r="A11" s="14" t="s">
        <v>8</v>
      </c>
      <c r="B11" s="6">
        <v>1350</v>
      </c>
      <c r="C11" s="6">
        <f t="shared" si="0"/>
        <v>1971</v>
      </c>
      <c r="D11" s="6">
        <v>12</v>
      </c>
      <c r="E11" s="34">
        <f t="shared" si="1"/>
        <v>23652</v>
      </c>
      <c r="F11" s="21">
        <v>4000</v>
      </c>
      <c r="G11" s="35">
        <f t="shared" si="2"/>
        <v>19652</v>
      </c>
      <c r="H11" s="38">
        <f t="shared" si="3"/>
        <v>0.11884660973898739</v>
      </c>
    </row>
    <row r="12" spans="1:8" x14ac:dyDescent="0.25">
      <c r="A12" s="12" t="s">
        <v>3</v>
      </c>
      <c r="B12" s="6"/>
      <c r="C12" s="6"/>
      <c r="D12" s="6"/>
      <c r="E12" s="34"/>
      <c r="F12" s="21"/>
      <c r="G12" s="35"/>
      <c r="H12" s="38"/>
    </row>
    <row r="13" spans="1:8" x14ac:dyDescent="0.25">
      <c r="A13" s="13" t="s">
        <v>9</v>
      </c>
      <c r="B13" s="6">
        <v>450</v>
      </c>
      <c r="C13" s="6">
        <f t="shared" si="0"/>
        <v>657</v>
      </c>
      <c r="D13" s="6">
        <v>60</v>
      </c>
      <c r="E13" s="34">
        <f t="shared" si="1"/>
        <v>39420</v>
      </c>
      <c r="F13" s="21">
        <v>900</v>
      </c>
      <c r="G13" s="35">
        <f t="shared" si="2"/>
        <v>38520</v>
      </c>
      <c r="H13" s="38">
        <f t="shared" si="3"/>
        <v>0.23295193400904715</v>
      </c>
    </row>
    <row r="14" spans="1:8" x14ac:dyDescent="0.25">
      <c r="A14" s="13" t="s">
        <v>10</v>
      </c>
      <c r="B14" s="6">
        <v>670</v>
      </c>
      <c r="C14" s="6">
        <f t="shared" si="0"/>
        <v>978</v>
      </c>
      <c r="D14" s="6">
        <v>32</v>
      </c>
      <c r="E14" s="34">
        <f t="shared" si="1"/>
        <v>31296</v>
      </c>
      <c r="F14" s="21">
        <v>1200</v>
      </c>
      <c r="G14" s="35">
        <f t="shared" si="2"/>
        <v>30096</v>
      </c>
      <c r="H14" s="38">
        <f t="shared" si="3"/>
        <v>0.18200730545005928</v>
      </c>
    </row>
    <row r="15" spans="1:8" x14ac:dyDescent="0.25">
      <c r="A15" s="15" t="s">
        <v>11</v>
      </c>
      <c r="B15" s="7">
        <v>1150</v>
      </c>
      <c r="C15" s="6">
        <f t="shared" si="0"/>
        <v>1679</v>
      </c>
      <c r="D15" s="10">
        <v>12</v>
      </c>
      <c r="E15" s="36">
        <f t="shared" si="1"/>
        <v>20148</v>
      </c>
      <c r="F15" s="22">
        <v>2400</v>
      </c>
      <c r="G15" s="37">
        <f t="shared" si="2"/>
        <v>17748</v>
      </c>
      <c r="H15" s="39">
        <f t="shared" si="3"/>
        <v>0.10733205931444882</v>
      </c>
    </row>
    <row r="16" spans="1:8" x14ac:dyDescent="0.25">
      <c r="B16" s="45" t="s">
        <v>16</v>
      </c>
      <c r="C16" s="45"/>
      <c r="D16">
        <f>SUM(D8:D15)</f>
        <v>192</v>
      </c>
      <c r="E16" s="40">
        <f t="shared" ref="E16:G16" si="4">SUM(E8:E15)</f>
        <v>179058</v>
      </c>
      <c r="F16" s="40">
        <f t="shared" si="4"/>
        <v>13702</v>
      </c>
      <c r="G16" s="40">
        <f t="shared" si="4"/>
        <v>165356</v>
      </c>
    </row>
    <row r="17" spans="2:7" x14ac:dyDescent="0.25">
      <c r="B17" s="46" t="s">
        <v>17</v>
      </c>
      <c r="C17" s="46"/>
      <c r="D17">
        <f>ROUND(AVERAGE(D8:D15),0)</f>
        <v>27</v>
      </c>
      <c r="E17" s="40">
        <f t="shared" ref="E17:G17" si="5">ROUND(AVERAGE(E8:E15),0)</f>
        <v>25580</v>
      </c>
      <c r="F17" s="40">
        <f t="shared" si="5"/>
        <v>1957</v>
      </c>
      <c r="G17" s="40">
        <f t="shared" si="5"/>
        <v>23622</v>
      </c>
    </row>
    <row r="18" spans="2:7" x14ac:dyDescent="0.25">
      <c r="B18" s="46" t="s">
        <v>18</v>
      </c>
      <c r="C18" s="46"/>
      <c r="D18">
        <f>MAX(D8:D15)</f>
        <v>60</v>
      </c>
      <c r="E18" s="40">
        <f t="shared" ref="E18:G18" si="6">MAX(E8:E15)</f>
        <v>39420</v>
      </c>
      <c r="F18" s="40">
        <f t="shared" si="6"/>
        <v>4000</v>
      </c>
      <c r="G18" s="40">
        <f t="shared" si="6"/>
        <v>38520</v>
      </c>
    </row>
    <row r="19" spans="2:7" x14ac:dyDescent="0.25">
      <c r="B19" s="46" t="s">
        <v>19</v>
      </c>
      <c r="C19" s="46"/>
      <c r="D19">
        <f>MIN(D8:D15)</f>
        <v>12</v>
      </c>
      <c r="E19" s="40">
        <f t="shared" ref="E19:G19" si="7">MIN(E8:E15)</f>
        <v>16800</v>
      </c>
      <c r="F19" s="40">
        <f t="shared" si="7"/>
        <v>900</v>
      </c>
      <c r="G19" s="40">
        <f t="shared" si="7"/>
        <v>14800</v>
      </c>
    </row>
  </sheetData>
  <mergeCells count="5">
    <mergeCell ref="A1:H1"/>
    <mergeCell ref="B16:C16"/>
    <mergeCell ref="B17:C17"/>
    <mergeCell ref="B18:C18"/>
    <mergeCell ref="B19:C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</vt:vector>
  </HeadingPairs>
  <TitlesOfParts>
    <vt:vector size="8" baseType="lpstr">
      <vt:lpstr>Quest8A</vt:lpstr>
      <vt:lpstr>Instructions</vt:lpstr>
      <vt:lpstr>Chobe</vt:lpstr>
      <vt:lpstr>Pyle</vt:lpstr>
      <vt:lpstr>Chobe2</vt:lpstr>
      <vt:lpstr>Formulas</vt:lpstr>
      <vt:lpstr>Chart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 Toit &amp; Van der Merwe</dc:creator>
  <cp:lastModifiedBy>Du Toit &amp; Van der Merwe</cp:lastModifiedBy>
  <cp:lastPrinted>2020-09-26T12:52:46Z</cp:lastPrinted>
  <dcterms:created xsi:type="dcterms:W3CDTF">2020-09-25T19:53:25Z</dcterms:created>
  <dcterms:modified xsi:type="dcterms:W3CDTF">2020-10-05T19:47:05Z</dcterms:modified>
</cp:coreProperties>
</file>