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XL N5 CHRIS\N5 Christine XL Charts SEP\N5 XL Activities\"/>
    </mc:Choice>
  </mc:AlternateContent>
  <xr:revisionPtr revIDLastSave="0" documentId="8_{87D292C7-AB08-423B-A06E-17D12879E9D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3" r:id="rId1"/>
    <sheet name="Sheet2" sheetId="8" r:id="rId2"/>
    <sheet name="LogicIF" sheetId="5" state="hidden" r:id="rId3"/>
  </sheets>
  <calcPr calcId="181029"/>
</workbook>
</file>

<file path=xl/calcChain.xml><?xml version="1.0" encoding="utf-8"?>
<calcChain xmlns="http://schemas.openxmlformats.org/spreadsheetml/2006/main">
  <c r="F8" i="5" l="1"/>
  <c r="F9" i="5"/>
  <c r="F10" i="5"/>
  <c r="F11" i="5"/>
  <c r="F12" i="5"/>
  <c r="F13" i="5"/>
  <c r="F14" i="5"/>
  <c r="F15" i="5"/>
  <c r="F16" i="5"/>
  <c r="F7" i="5"/>
  <c r="D23" i="5"/>
  <c r="C23" i="5"/>
  <c r="B23" i="5"/>
  <c r="D22" i="5"/>
  <c r="C22" i="5"/>
  <c r="B22" i="5"/>
  <c r="D21" i="5"/>
  <c r="C21" i="5"/>
  <c r="B21" i="5"/>
  <c r="D20" i="5"/>
  <c r="C20" i="5"/>
  <c r="B20" i="5"/>
  <c r="D18" i="5"/>
  <c r="C18" i="5"/>
  <c r="B18" i="5"/>
  <c r="E16" i="5"/>
  <c r="E15" i="5"/>
  <c r="E14" i="5"/>
  <c r="E13" i="5"/>
  <c r="E12" i="5"/>
  <c r="E11" i="5"/>
  <c r="E10" i="5"/>
  <c r="E9" i="5"/>
  <c r="E8" i="5"/>
  <c r="E7" i="5"/>
  <c r="E18" i="5" l="1"/>
  <c r="E23" i="5"/>
  <c r="E20" i="5"/>
  <c r="E21" i="5"/>
  <c r="E22" i="5"/>
</calcChain>
</file>

<file path=xl/sharedStrings.xml><?xml version="1.0" encoding="utf-8"?>
<sst xmlns="http://schemas.openxmlformats.org/spreadsheetml/2006/main" count="44" uniqueCount="22">
  <si>
    <t>TOTAL</t>
  </si>
  <si>
    <t>Product A</t>
  </si>
  <si>
    <t>Product B</t>
  </si>
  <si>
    <t>Product C</t>
  </si>
  <si>
    <t xml:space="preserve">Barney </t>
  </si>
  <si>
    <t xml:space="preserve">Drury </t>
  </si>
  <si>
    <t>Galonza</t>
  </si>
  <si>
    <t>Jansen</t>
  </si>
  <si>
    <t>Kuyler</t>
  </si>
  <si>
    <t>Richards</t>
  </si>
  <si>
    <t>Mentoor</t>
  </si>
  <si>
    <t>Ndola</t>
  </si>
  <si>
    <t>Parkinson</t>
  </si>
  <si>
    <t>Phoza</t>
  </si>
  <si>
    <t>Average</t>
  </si>
  <si>
    <t>Highest</t>
  </si>
  <si>
    <t>Lowest</t>
  </si>
  <si>
    <t>Number</t>
  </si>
  <si>
    <t>BONUS</t>
  </si>
  <si>
    <t>Eco Traders Sales</t>
  </si>
  <si>
    <t>Sales per salesman -  December 2021</t>
  </si>
  <si>
    <t>Sales per salesman - December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</si>
</sst>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&quot;R&quot;\ * #,##0.00_ ;_ &quot;R&quot;\ * \-#,##0.00_ ;_ &quot;R&quot;\ * &quot;-&quot;??_ ;_ @_ "/>
  </numFmts>
  <fonts count="12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Border="1"/>
    <xf numFmtId="0" fontId="3" fillId="0" borderId="0" xfId="0" applyFont="1"/>
    <xf numFmtId="2" fontId="3" fillId="0" borderId="0" xfId="0" applyNumberFormat="1" applyFont="1"/>
    <xf numFmtId="2" fontId="3" fillId="3" borderId="0" xfId="0" applyNumberFormat="1" applyFont="1" applyFill="1"/>
    <xf numFmtId="0" fontId="3" fillId="3" borderId="0" xfId="0" applyFont="1" applyFill="1"/>
    <xf numFmtId="0" fontId="3" fillId="0" borderId="0" xfId="0" applyFont="1" applyBorder="1"/>
    <xf numFmtId="0" fontId="5" fillId="0" borderId="0" xfId="0" applyFont="1"/>
    <xf numFmtId="0" fontId="6" fillId="0" borderId="1" xfId="0" applyFont="1" applyBorder="1" applyAlignment="1">
      <alignment horizontal="right"/>
    </xf>
    <xf numFmtId="0" fontId="7" fillId="0" borderId="0" xfId="0" applyFont="1"/>
    <xf numFmtId="2" fontId="8" fillId="0" borderId="0" xfId="0" applyNumberFormat="1" applyFont="1"/>
    <xf numFmtId="2" fontId="5" fillId="0" borderId="0" xfId="0" applyNumberFormat="1" applyFont="1"/>
    <xf numFmtId="0" fontId="9" fillId="2" borderId="0" xfId="0" applyFont="1" applyFill="1"/>
    <xf numFmtId="0" fontId="5" fillId="0" borderId="0" xfId="0" applyFont="1" applyBorder="1"/>
    <xf numFmtId="0" fontId="5" fillId="0" borderId="3" xfId="0" applyFont="1" applyBorder="1"/>
    <xf numFmtId="164" fontId="5" fillId="0" borderId="3" xfId="1" applyFont="1" applyBorder="1"/>
    <xf numFmtId="164" fontId="10" fillId="0" borderId="3" xfId="1" applyFont="1" applyBorder="1"/>
    <xf numFmtId="0" fontId="3" fillId="3" borderId="2" xfId="0" applyFont="1" applyFill="1" applyBorder="1"/>
    <xf numFmtId="0" fontId="11" fillId="3" borderId="2" xfId="0" applyFont="1" applyFill="1" applyBorder="1" applyAlignment="1">
      <alignment horizontal="right"/>
    </xf>
    <xf numFmtId="2" fontId="3" fillId="3" borderId="3" xfId="0" applyNumberFormat="1" applyFont="1" applyFill="1" applyBorder="1"/>
    <xf numFmtId="0" fontId="3" fillId="3" borderId="3" xfId="0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4" fillId="3" borderId="0" xfId="0" applyFont="1" applyFill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5"/>
  <sheetViews>
    <sheetView tabSelected="1" workbookViewId="0">
      <selection activeCell="F28" sqref="F28"/>
    </sheetView>
  </sheetViews>
  <sheetFormatPr defaultRowHeight="14.4" x14ac:dyDescent="0.3"/>
  <cols>
    <col min="1" max="4" width="10.33203125" style="2" customWidth="1"/>
    <col min="5" max="5" width="11.6640625" style="2" customWidth="1"/>
    <col min="6" max="6" width="11.44140625" style="2" customWidth="1"/>
    <col min="7" max="7" width="10.33203125" style="2" customWidth="1"/>
    <col min="8" max="16384" width="8.88671875" style="2"/>
  </cols>
  <sheetData>
    <row r="1" spans="1:8" ht="20.100000000000001" customHeight="1" x14ac:dyDescent="0.4">
      <c r="A1" s="23" t="s">
        <v>19</v>
      </c>
      <c r="B1" s="23"/>
      <c r="C1" s="23"/>
      <c r="D1" s="23"/>
      <c r="E1" s="23"/>
      <c r="F1" s="23"/>
    </row>
    <row r="3" spans="1:8" x14ac:dyDescent="0.3">
      <c r="A3" s="2" t="s">
        <v>20</v>
      </c>
    </row>
    <row r="5" spans="1:8" x14ac:dyDescent="0.3">
      <c r="A5" s="17"/>
      <c r="B5" s="18" t="s">
        <v>1</v>
      </c>
      <c r="C5" s="18" t="s">
        <v>2</v>
      </c>
      <c r="D5" s="18" t="s">
        <v>3</v>
      </c>
      <c r="E5" s="18" t="s">
        <v>0</v>
      </c>
      <c r="F5" s="18" t="s">
        <v>18</v>
      </c>
      <c r="G5" s="6"/>
      <c r="H5" s="6"/>
    </row>
    <row r="7" spans="1:8" x14ac:dyDescent="0.3">
      <c r="A7" s="2" t="s">
        <v>4</v>
      </c>
      <c r="B7" s="3">
        <v>547.89</v>
      </c>
      <c r="C7" s="3"/>
      <c r="D7" s="3">
        <v>233.88</v>
      </c>
      <c r="E7" s="4"/>
      <c r="F7" s="5"/>
    </row>
    <row r="8" spans="1:8" x14ac:dyDescent="0.3">
      <c r="A8" s="2" t="s">
        <v>5</v>
      </c>
      <c r="B8" s="3">
        <v>1254.99</v>
      </c>
      <c r="C8" s="3">
        <v>1462.3</v>
      </c>
      <c r="D8" s="3">
        <v>112.76</v>
      </c>
      <c r="E8" s="4"/>
      <c r="F8" s="5"/>
    </row>
    <row r="9" spans="1:8" x14ac:dyDescent="0.3">
      <c r="A9" s="2" t="s">
        <v>6</v>
      </c>
      <c r="B9" s="3">
        <v>398.85</v>
      </c>
      <c r="C9" s="3">
        <v>2596.77</v>
      </c>
      <c r="D9" s="3"/>
      <c r="E9" s="4"/>
      <c r="F9" s="5"/>
    </row>
    <row r="10" spans="1:8" x14ac:dyDescent="0.3">
      <c r="A10" s="2" t="s">
        <v>7</v>
      </c>
      <c r="B10" s="3">
        <v>4728.55</v>
      </c>
      <c r="C10" s="3">
        <v>369.81</v>
      </c>
      <c r="D10" s="3">
        <v>36.99</v>
      </c>
      <c r="E10" s="4"/>
      <c r="F10" s="5"/>
    </row>
    <row r="11" spans="1:8" x14ac:dyDescent="0.3">
      <c r="A11" s="2" t="s">
        <v>8</v>
      </c>
      <c r="B11" s="3">
        <v>2790.44</v>
      </c>
      <c r="C11" s="3"/>
      <c r="D11" s="3">
        <v>2687.55</v>
      </c>
      <c r="E11" s="4"/>
      <c r="F11" s="5"/>
    </row>
    <row r="12" spans="1:8" x14ac:dyDescent="0.3">
      <c r="A12" s="2" t="s">
        <v>9</v>
      </c>
      <c r="B12" s="3">
        <v>1863.33</v>
      </c>
      <c r="C12" s="3">
        <v>365.52</v>
      </c>
      <c r="D12" s="3">
        <v>21.77</v>
      </c>
      <c r="E12" s="4"/>
      <c r="F12" s="5"/>
    </row>
    <row r="13" spans="1:8" x14ac:dyDescent="0.3">
      <c r="A13" s="2" t="s">
        <v>10</v>
      </c>
      <c r="B13" s="3">
        <v>1243.6600000000001</v>
      </c>
      <c r="C13" s="3">
        <v>378.9</v>
      </c>
      <c r="D13" s="3">
        <v>6984.22</v>
      </c>
      <c r="E13" s="4"/>
      <c r="F13" s="5"/>
    </row>
    <row r="14" spans="1:8" x14ac:dyDescent="0.3">
      <c r="A14" s="2" t="s">
        <v>11</v>
      </c>
      <c r="B14" s="3">
        <v>463.52</v>
      </c>
      <c r="C14" s="3">
        <v>542.54</v>
      </c>
      <c r="D14" s="3">
        <v>1462.43</v>
      </c>
      <c r="E14" s="4"/>
      <c r="F14" s="5"/>
    </row>
    <row r="15" spans="1:8" x14ac:dyDescent="0.3">
      <c r="A15" s="2" t="s">
        <v>12</v>
      </c>
      <c r="B15" s="3">
        <v>33.22</v>
      </c>
      <c r="C15" s="3">
        <v>5729.55</v>
      </c>
      <c r="D15" s="3">
        <v>486.22</v>
      </c>
      <c r="E15" s="4"/>
      <c r="F15" s="5"/>
    </row>
    <row r="16" spans="1:8" x14ac:dyDescent="0.3">
      <c r="A16" s="2" t="s">
        <v>13</v>
      </c>
      <c r="B16" s="3">
        <v>4739.2</v>
      </c>
      <c r="C16" s="3">
        <v>382.39</v>
      </c>
      <c r="D16" s="3">
        <v>392.56</v>
      </c>
      <c r="E16" s="4"/>
      <c r="F16" s="5"/>
    </row>
    <row r="17" spans="1:6" x14ac:dyDescent="0.3">
      <c r="B17" s="3"/>
      <c r="C17" s="3"/>
      <c r="D17" s="3"/>
      <c r="E17" s="4"/>
      <c r="F17" s="5"/>
    </row>
    <row r="18" spans="1:6" ht="15" thickBot="1" x14ac:dyDescent="0.35">
      <c r="A18" s="2" t="s">
        <v>0</v>
      </c>
      <c r="B18" s="19"/>
      <c r="C18" s="19"/>
      <c r="D18" s="19"/>
      <c r="E18" s="19"/>
      <c r="F18" s="20"/>
    </row>
    <row r="19" spans="1:6" ht="15" thickTop="1" x14ac:dyDescent="0.3"/>
    <row r="20" spans="1:6" x14ac:dyDescent="0.3">
      <c r="A20" s="2" t="s">
        <v>14</v>
      </c>
      <c r="B20" s="4"/>
      <c r="C20" s="4"/>
      <c r="D20" s="4"/>
      <c r="E20" s="4"/>
    </row>
    <row r="21" spans="1:6" x14ac:dyDescent="0.3">
      <c r="A21" s="2" t="s">
        <v>15</v>
      </c>
      <c r="B21" s="4"/>
      <c r="C21" s="4"/>
      <c r="D21" s="4"/>
      <c r="E21" s="4"/>
    </row>
    <row r="22" spans="1:6" x14ac:dyDescent="0.3">
      <c r="A22" s="2" t="s">
        <v>16</v>
      </c>
      <c r="B22" s="4"/>
      <c r="C22" s="4"/>
      <c r="D22" s="4"/>
      <c r="E22" s="4"/>
    </row>
    <row r="23" spans="1:6" x14ac:dyDescent="0.3">
      <c r="A23" s="2" t="s">
        <v>17</v>
      </c>
      <c r="B23" s="5"/>
      <c r="C23" s="5"/>
      <c r="D23" s="5"/>
      <c r="E23" s="5"/>
    </row>
    <row r="25" spans="1:6" x14ac:dyDescent="0.3">
      <c r="A25" s="6"/>
    </row>
  </sheetData>
  <mergeCells count="1">
    <mergeCell ref="A1:F1"/>
  </mergeCells>
  <phoneticPr fontId="1" type="noConversion"/>
  <printOptions headings="1" gridLines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7D57A-AC57-4F42-9E26-F500854FCD7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"/>
  <sheetViews>
    <sheetView workbookViewId="0">
      <selection activeCell="L28" sqref="L28"/>
    </sheetView>
  </sheetViews>
  <sheetFormatPr defaultRowHeight="13.2" x14ac:dyDescent="0.25"/>
  <cols>
    <col min="1" max="1" width="10.33203125" customWidth="1"/>
    <col min="2" max="4" width="12.109375" bestFit="1" customWidth="1"/>
    <col min="5" max="5" width="14.33203125" customWidth="1"/>
    <col min="6" max="7" width="10.33203125" customWidth="1"/>
  </cols>
  <sheetData>
    <row r="1" spans="1:8" ht="20.100000000000001" customHeight="1" x14ac:dyDescent="0.4">
      <c r="A1" s="24" t="s">
        <v>19</v>
      </c>
      <c r="B1" s="24"/>
      <c r="C1" s="24"/>
      <c r="D1" s="24"/>
      <c r="E1" s="24"/>
      <c r="F1" s="24"/>
    </row>
    <row r="2" spans="1:8" ht="13.8" x14ac:dyDescent="0.3">
      <c r="A2" s="7"/>
      <c r="B2" s="7"/>
      <c r="C2" s="7"/>
      <c r="D2" s="7"/>
      <c r="E2" s="7"/>
      <c r="F2" s="7"/>
    </row>
    <row r="3" spans="1:8" ht="13.8" x14ac:dyDescent="0.3">
      <c r="A3" s="7" t="s">
        <v>21</v>
      </c>
      <c r="B3" s="7"/>
      <c r="C3" s="7"/>
      <c r="D3" s="7"/>
      <c r="E3" s="7"/>
      <c r="F3" s="7"/>
    </row>
    <row r="4" spans="1:8" ht="13.8" x14ac:dyDescent="0.3">
      <c r="A4" s="7"/>
      <c r="B4" s="7"/>
      <c r="C4" s="7"/>
      <c r="D4" s="7"/>
      <c r="E4" s="7"/>
      <c r="F4" s="7"/>
    </row>
    <row r="5" spans="1:8" ht="14.4" thickBot="1" x14ac:dyDescent="0.35">
      <c r="A5" s="21"/>
      <c r="B5" s="22" t="s">
        <v>1</v>
      </c>
      <c r="C5" s="22" t="s">
        <v>2</v>
      </c>
      <c r="D5" s="22" t="s">
        <v>3</v>
      </c>
      <c r="E5" s="22" t="s">
        <v>0</v>
      </c>
      <c r="F5" s="8" t="s">
        <v>18</v>
      </c>
      <c r="G5" s="1"/>
      <c r="H5" s="1"/>
    </row>
    <row r="6" spans="1:8" ht="13.8" x14ac:dyDescent="0.3">
      <c r="A6" s="7"/>
      <c r="B6" s="7"/>
      <c r="C6" s="7"/>
      <c r="D6" s="7"/>
      <c r="E6" s="7"/>
      <c r="F6" s="9"/>
    </row>
    <row r="7" spans="1:8" ht="13.8" x14ac:dyDescent="0.3">
      <c r="A7" s="7" t="s">
        <v>12</v>
      </c>
      <c r="B7" s="10">
        <v>33.22</v>
      </c>
      <c r="C7" s="11">
        <v>5729.55</v>
      </c>
      <c r="D7" s="11">
        <v>486.22</v>
      </c>
      <c r="E7" s="11">
        <f t="shared" ref="E7:E16" si="0">SUM(B7:D7)</f>
        <v>6248.9900000000007</v>
      </c>
      <c r="F7" s="12">
        <f>IF(D7&gt;B7,1500,"NOT")</f>
        <v>1500</v>
      </c>
    </row>
    <row r="8" spans="1:8" ht="13.8" x14ac:dyDescent="0.3">
      <c r="A8" s="7" t="s">
        <v>6</v>
      </c>
      <c r="B8" s="10">
        <v>398.85</v>
      </c>
      <c r="C8" s="11">
        <v>2596.77</v>
      </c>
      <c r="D8" s="11"/>
      <c r="E8" s="11">
        <f t="shared" si="0"/>
        <v>2995.62</v>
      </c>
      <c r="F8" s="12" t="str">
        <f t="shared" ref="F8:F16" si="1">IF(D8&gt;B8,1500,"NOT")</f>
        <v>NOT</v>
      </c>
    </row>
    <row r="9" spans="1:8" ht="13.8" x14ac:dyDescent="0.3">
      <c r="A9" s="7" t="s">
        <v>11</v>
      </c>
      <c r="B9" s="10">
        <v>463.52</v>
      </c>
      <c r="C9" s="11">
        <v>542.54</v>
      </c>
      <c r="D9" s="11">
        <v>1462.43</v>
      </c>
      <c r="E9" s="11">
        <f t="shared" si="0"/>
        <v>2468.4899999999998</v>
      </c>
      <c r="F9" s="12">
        <f t="shared" si="1"/>
        <v>1500</v>
      </c>
    </row>
    <row r="10" spans="1:8" ht="13.8" x14ac:dyDescent="0.3">
      <c r="A10" s="7" t="s">
        <v>4</v>
      </c>
      <c r="B10" s="10">
        <v>547.89</v>
      </c>
      <c r="C10" s="11"/>
      <c r="D10" s="11">
        <v>233.88</v>
      </c>
      <c r="E10" s="11">
        <f t="shared" si="0"/>
        <v>781.77</v>
      </c>
      <c r="F10" s="12" t="str">
        <f t="shared" si="1"/>
        <v>NOT</v>
      </c>
    </row>
    <row r="11" spans="1:8" ht="13.8" x14ac:dyDescent="0.3">
      <c r="A11" s="7" t="s">
        <v>10</v>
      </c>
      <c r="B11" s="10">
        <v>1243.6600000000001</v>
      </c>
      <c r="C11" s="11">
        <v>378.9</v>
      </c>
      <c r="D11" s="11">
        <v>6984.22</v>
      </c>
      <c r="E11" s="11">
        <f t="shared" si="0"/>
        <v>8606.7800000000007</v>
      </c>
      <c r="F11" s="12">
        <f t="shared" si="1"/>
        <v>1500</v>
      </c>
    </row>
    <row r="12" spans="1:8" ht="13.8" x14ac:dyDescent="0.3">
      <c r="A12" s="7" t="s">
        <v>5</v>
      </c>
      <c r="B12" s="10">
        <v>1254.99</v>
      </c>
      <c r="C12" s="11">
        <v>1462.3</v>
      </c>
      <c r="D12" s="11">
        <v>112.76</v>
      </c>
      <c r="E12" s="11">
        <f t="shared" si="0"/>
        <v>2830.05</v>
      </c>
      <c r="F12" s="12" t="str">
        <f t="shared" si="1"/>
        <v>NOT</v>
      </c>
    </row>
    <row r="13" spans="1:8" ht="13.8" x14ac:dyDescent="0.3">
      <c r="A13" s="7" t="s">
        <v>9</v>
      </c>
      <c r="B13" s="10">
        <v>1863.33</v>
      </c>
      <c r="C13" s="11">
        <v>365.52</v>
      </c>
      <c r="D13" s="11">
        <v>21.77</v>
      </c>
      <c r="E13" s="11">
        <f t="shared" si="0"/>
        <v>2250.62</v>
      </c>
      <c r="F13" s="12" t="str">
        <f t="shared" si="1"/>
        <v>NOT</v>
      </c>
    </row>
    <row r="14" spans="1:8" ht="13.8" x14ac:dyDescent="0.3">
      <c r="A14" s="7" t="s">
        <v>8</v>
      </c>
      <c r="B14" s="10">
        <v>2790.44</v>
      </c>
      <c r="C14" s="11"/>
      <c r="D14" s="11">
        <v>2687.55</v>
      </c>
      <c r="E14" s="11">
        <f t="shared" si="0"/>
        <v>5477.99</v>
      </c>
      <c r="F14" s="12" t="str">
        <f t="shared" si="1"/>
        <v>NOT</v>
      </c>
    </row>
    <row r="15" spans="1:8" ht="13.8" x14ac:dyDescent="0.3">
      <c r="A15" s="7" t="s">
        <v>7</v>
      </c>
      <c r="B15" s="10">
        <v>4728.55</v>
      </c>
      <c r="C15" s="11">
        <v>369.81</v>
      </c>
      <c r="D15" s="11">
        <v>36.99</v>
      </c>
      <c r="E15" s="11">
        <f t="shared" si="0"/>
        <v>5135.3500000000004</v>
      </c>
      <c r="F15" s="12" t="str">
        <f t="shared" si="1"/>
        <v>NOT</v>
      </c>
    </row>
    <row r="16" spans="1:8" ht="13.8" x14ac:dyDescent="0.3">
      <c r="A16" s="7" t="s">
        <v>13</v>
      </c>
      <c r="B16" s="10">
        <v>4739.2</v>
      </c>
      <c r="C16" s="11">
        <v>382.39</v>
      </c>
      <c r="D16" s="11">
        <v>392.56</v>
      </c>
      <c r="E16" s="11">
        <f t="shared" si="0"/>
        <v>5514.1500000000005</v>
      </c>
      <c r="F16" s="12" t="str">
        <f t="shared" si="1"/>
        <v>NOT</v>
      </c>
    </row>
    <row r="17" spans="1:6" ht="13.8" x14ac:dyDescent="0.3">
      <c r="A17" s="7"/>
      <c r="B17" s="10"/>
      <c r="C17" s="11"/>
      <c r="D17" s="11"/>
      <c r="E17" s="11"/>
      <c r="F17" s="12"/>
    </row>
    <row r="18" spans="1:6" ht="15" thickBot="1" x14ac:dyDescent="0.35">
      <c r="A18" s="14" t="s">
        <v>0</v>
      </c>
      <c r="B18" s="15">
        <f>SUM(B7:B16)</f>
        <v>18063.650000000001</v>
      </c>
      <c r="C18" s="15">
        <f>SUM(C7:C16)</f>
        <v>11827.779999999999</v>
      </c>
      <c r="D18" s="15">
        <f>SUM(D7:D16)</f>
        <v>12418.380000000001</v>
      </c>
      <c r="E18" s="16">
        <f>SUM(B18:D18)</f>
        <v>42309.81</v>
      </c>
      <c r="F18" s="7"/>
    </row>
    <row r="19" spans="1:6" ht="14.4" thickTop="1" x14ac:dyDescent="0.3">
      <c r="A19" s="7"/>
      <c r="B19" s="11"/>
      <c r="C19" s="11"/>
      <c r="D19" s="11"/>
      <c r="E19" s="11"/>
      <c r="F19" s="7"/>
    </row>
    <row r="20" spans="1:6" ht="13.8" x14ac:dyDescent="0.3">
      <c r="A20" s="7" t="s">
        <v>14</v>
      </c>
      <c r="B20" s="11">
        <f>AVERAGE(B7:B16)</f>
        <v>1806.3650000000002</v>
      </c>
      <c r="C20" s="11">
        <f t="shared" ref="C20:E20" si="2">AVERAGE(C7:C16)</f>
        <v>1478.4724999999999</v>
      </c>
      <c r="D20" s="11">
        <f t="shared" si="2"/>
        <v>1379.8200000000002</v>
      </c>
      <c r="E20" s="11">
        <f t="shared" si="2"/>
        <v>4230.9809999999998</v>
      </c>
      <c r="F20" s="7"/>
    </row>
    <row r="21" spans="1:6" ht="13.8" x14ac:dyDescent="0.3">
      <c r="A21" s="7" t="s">
        <v>15</v>
      </c>
      <c r="B21" s="11">
        <f>MAX(B7:B16)</f>
        <v>4739.2</v>
      </c>
      <c r="C21" s="11">
        <f t="shared" ref="C21:E21" si="3">MAX(C7:C16)</f>
        <v>5729.55</v>
      </c>
      <c r="D21" s="11">
        <f t="shared" si="3"/>
        <v>6984.22</v>
      </c>
      <c r="E21" s="11">
        <f t="shared" si="3"/>
        <v>8606.7800000000007</v>
      </c>
      <c r="F21" s="7"/>
    </row>
    <row r="22" spans="1:6" ht="13.8" x14ac:dyDescent="0.3">
      <c r="A22" s="7" t="s">
        <v>16</v>
      </c>
      <c r="B22" s="11">
        <f>MIN(B7:B16)</f>
        <v>33.22</v>
      </c>
      <c r="C22" s="11">
        <f t="shared" ref="C22:E22" si="4">MIN(C7:C16)</f>
        <v>365.52</v>
      </c>
      <c r="D22" s="11">
        <f t="shared" si="4"/>
        <v>21.77</v>
      </c>
      <c r="E22" s="11">
        <f t="shared" si="4"/>
        <v>781.77</v>
      </c>
      <c r="F22" s="7"/>
    </row>
    <row r="23" spans="1:6" ht="13.8" x14ac:dyDescent="0.3">
      <c r="A23" s="7" t="s">
        <v>17</v>
      </c>
      <c r="B23" s="7">
        <f>COUNT(B7:B16)</f>
        <v>10</v>
      </c>
      <c r="C23" s="7">
        <f t="shared" ref="C23:E23" si="5">COUNT(C7:C16)</f>
        <v>8</v>
      </c>
      <c r="D23" s="7">
        <f t="shared" si="5"/>
        <v>9</v>
      </c>
      <c r="E23" s="7">
        <f t="shared" si="5"/>
        <v>10</v>
      </c>
      <c r="F23" s="7"/>
    </row>
    <row r="24" spans="1:6" ht="13.8" x14ac:dyDescent="0.3">
      <c r="A24" s="7"/>
      <c r="B24" s="7"/>
      <c r="C24" s="7"/>
      <c r="D24" s="7"/>
      <c r="E24" s="7"/>
      <c r="F24" s="7"/>
    </row>
    <row r="25" spans="1:6" ht="13.8" x14ac:dyDescent="0.3">
      <c r="A25" s="13"/>
      <c r="B25" s="7"/>
      <c r="C25" s="7"/>
      <c r="D25" s="7"/>
      <c r="E25" s="7"/>
      <c r="F25" s="7"/>
    </row>
  </sheetData>
  <mergeCells count="1">
    <mergeCell ref="A1:F1"/>
  </mergeCells>
  <printOptions headings="1" gridLines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LogicIF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du Toit</dc:creator>
  <cp:lastModifiedBy>van der Merwe</cp:lastModifiedBy>
  <cp:lastPrinted>2009-11-02T12:39:50Z</cp:lastPrinted>
  <dcterms:created xsi:type="dcterms:W3CDTF">2008-02-29T07:51:10Z</dcterms:created>
  <dcterms:modified xsi:type="dcterms:W3CDTF">2020-09-15T12:24:38Z</dcterms:modified>
</cp:coreProperties>
</file>