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mc:AlternateContent xmlns:mc="http://schemas.openxmlformats.org/markup-compatibility/2006">
    <mc:Choice Requires="x15">
      <x15ac:absPath xmlns:x15ac="http://schemas.microsoft.com/office/spreadsheetml/2010/11/ac" url="C:\Users\Acer\Desktop\XL N5 CHRIS\N5 Christine XL Charts SEP\N5 XL Activities\"/>
    </mc:Choice>
  </mc:AlternateContent>
  <xr:revisionPtr revIDLastSave="0" documentId="13_ncr:1_{41EB5E93-8911-49DE-9E80-1671089E8A19}" xr6:coauthVersionLast="45" xr6:coauthVersionMax="45" xr10:uidLastSave="{00000000-0000-0000-0000-000000000000}"/>
  <bookViews>
    <workbookView xWindow="-108" yWindow="-108" windowWidth="23256" windowHeight="12576" xr2:uid="{00000000-000D-0000-FFFF-FFFF00000000}"/>
  </bookViews>
  <sheets>
    <sheet name="Calculate Date Time" sheetId="15" r:id="rId1"/>
    <sheet name="Income" sheetId="14" r:id="rId2"/>
    <sheet name="Basic Functions &amp; Formulas" sheetId="7" r:id="rId3"/>
    <sheet name="Formatting Solution" sheetId="2" state="hidden" r:id="rId4"/>
  </sheets>
  <calcPr calcId="181029"/>
</workbook>
</file>

<file path=xl/calcChain.xml><?xml version="1.0" encoding="utf-8"?>
<calcChain xmlns="http://schemas.openxmlformats.org/spreadsheetml/2006/main">
  <c r="C27" i="15" l="1"/>
  <c r="C24" i="15"/>
  <c r="C19" i="15"/>
  <c r="C17" i="15"/>
  <c r="C11" i="15"/>
  <c r="C10" i="1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van der Merwe</author>
  </authors>
  <commentList>
    <comment ref="A3" authorId="0" shapeId="0" xr:uid="{6C492107-99A9-41F0-AAFB-CA07FCE67859}">
      <text>
        <r>
          <rPr>
            <b/>
            <sz val="9"/>
            <color indexed="81"/>
            <rFont val="Tahoma"/>
            <family val="2"/>
          </rPr>
          <t>van der Merwe:</t>
        </r>
        <r>
          <rPr>
            <sz val="9"/>
            <color indexed="81"/>
            <rFont val="Tahoma"/>
            <family val="2"/>
          </rPr>
          <t xml:space="preserve">
</t>
        </r>
        <r>
          <rPr>
            <b/>
            <sz val="9"/>
            <color indexed="81"/>
            <rFont val="Tahoma"/>
            <family val="2"/>
          </rPr>
          <t>Type</t>
        </r>
        <r>
          <rPr>
            <sz val="9"/>
            <color indexed="81"/>
            <rFont val="Tahoma"/>
            <family val="2"/>
          </rPr>
          <t xml:space="preserve"> the current date
 and time in static form
</t>
        </r>
      </text>
    </comment>
    <comment ref="A8" authorId="0" shapeId="0" xr:uid="{C86619A3-536C-41CB-AAD7-E3EC8873566A}">
      <text>
        <r>
          <rPr>
            <b/>
            <sz val="9"/>
            <color indexed="81"/>
            <rFont val="Tahoma"/>
            <family val="2"/>
          </rPr>
          <t>van der Merwe:</t>
        </r>
        <r>
          <rPr>
            <sz val="9"/>
            <color indexed="81"/>
            <rFont val="Tahoma"/>
            <family val="2"/>
          </rPr>
          <t xml:space="preserve">
Use the Date &amp; Time function 
</t>
        </r>
      </text>
    </comment>
    <comment ref="A24" authorId="0" shapeId="0" xr:uid="{32AA8665-3D6E-4655-9BDE-33BE8D591900}">
      <text>
        <r>
          <rPr>
            <b/>
            <sz val="9"/>
            <color indexed="81"/>
            <rFont val="Tahoma"/>
            <family val="2"/>
          </rPr>
          <t>van der Merwe:</t>
        </r>
        <r>
          <rPr>
            <sz val="9"/>
            <color indexed="81"/>
            <rFont val="Tahoma"/>
            <family val="2"/>
          </rPr>
          <t xml:space="preserve">
Use the =DATEDIF( function to format for years.  Ask Lecturer for assistance</t>
        </r>
      </text>
    </comment>
  </commentList>
</comments>
</file>

<file path=xl/sharedStrings.xml><?xml version="1.0" encoding="utf-8"?>
<sst xmlns="http://schemas.openxmlformats.org/spreadsheetml/2006/main" count="117" uniqueCount="113">
  <si>
    <t>Center black text with yellow background</t>
  </si>
  <si>
    <t>This is red text underlined</t>
  </si>
  <si>
    <t>Italicize this text in green</t>
  </si>
  <si>
    <t>Format the cell on the right as currency with two decimals</t>
  </si>
  <si>
    <t>Format the cell on the right as percent with one decimal</t>
  </si>
  <si>
    <t>Format the cell on the right as a fraction</t>
  </si>
  <si>
    <t>Format the cell on the right as date to include the printed month</t>
  </si>
  <si>
    <t>Format the cell on the right as a social security number</t>
  </si>
  <si>
    <r>
      <t>Boldface</t>
    </r>
    <r>
      <rPr>
        <sz val="10"/>
        <rFont val="Arial"/>
        <family val="2"/>
      </rPr>
      <t xml:space="preserve"> the first word only</t>
    </r>
  </si>
  <si>
    <t>Right align blue text</t>
  </si>
  <si>
    <t>Boldface and Italicize in Orange Arial</t>
  </si>
  <si>
    <t>Italicize in Times New Roman and center</t>
  </si>
  <si>
    <t>Indent this text and color it bold green</t>
  </si>
  <si>
    <t>Boldface this text in violet</t>
  </si>
  <si>
    <t>Change the width of column B to AutoFit</t>
  </si>
  <si>
    <r>
      <t>DELETE THIS CELL</t>
    </r>
    <r>
      <rPr>
        <sz val="10"/>
        <rFont val="Arial"/>
        <family val="2"/>
      </rPr>
      <t xml:space="preserve"> (All other cells move up in the column)</t>
    </r>
  </si>
  <si>
    <r>
      <t>Move to c</t>
    </r>
    <r>
      <rPr>
        <sz val="10"/>
        <rFont val="Arial"/>
        <family val="2"/>
      </rPr>
      <t>ell A5 and change text appropriately</t>
    </r>
  </si>
  <si>
    <t>Change the width of column A to 62</t>
  </si>
  <si>
    <t>Select UNDO to replace the row above</t>
  </si>
  <si>
    <t xml:space="preserve">Split the text originally in this merged cell into two cells. </t>
  </si>
  <si>
    <t xml:space="preserve"> "Do this first"</t>
  </si>
  <si>
    <t>Insert ONE blank row above the second row in column A</t>
  </si>
  <si>
    <t xml:space="preserve">Do this last. Merge and center the three cells (column A, B, C) in this row. Change the row height to 50. Wrap the text in the merged cells. Change the font to red. This was a great exercise. I can move, insert, and delete individual cells. </t>
  </si>
  <si>
    <t xml:space="preserve"> Your Name 16-Pt White Text Blue Background </t>
  </si>
  <si>
    <t>Instructions:</t>
  </si>
  <si>
    <t>EcoGreen's Department Store</t>
  </si>
  <si>
    <t>Sales by Month</t>
  </si>
  <si>
    <t>Department</t>
  </si>
  <si>
    <t>January</t>
  </si>
  <si>
    <t>Average</t>
  </si>
  <si>
    <t>Minimum</t>
  </si>
  <si>
    <t>Maximum</t>
  </si>
  <si>
    <t>Accessories</t>
  </si>
  <si>
    <t>Boys</t>
  </si>
  <si>
    <t>Bridal</t>
  </si>
  <si>
    <t>China</t>
  </si>
  <si>
    <t>Coats</t>
  </si>
  <si>
    <t>Cosmetics</t>
  </si>
  <si>
    <t>Dresses</t>
  </si>
  <si>
    <t>Furniture</t>
  </si>
  <si>
    <t>Girls</t>
  </si>
  <si>
    <t>Hosiery</t>
  </si>
  <si>
    <t>Housewares</t>
  </si>
  <si>
    <t>Infants &amp; Toddlers</t>
  </si>
  <si>
    <t>Jewelry</t>
  </si>
  <si>
    <t>Juniors</t>
  </si>
  <si>
    <t>Linens</t>
  </si>
  <si>
    <t>Lingerie</t>
  </si>
  <si>
    <t>Luggage</t>
  </si>
  <si>
    <t>Maternity</t>
  </si>
  <si>
    <t>Men's</t>
  </si>
  <si>
    <t>Shoes</t>
  </si>
  <si>
    <t>Sportswear-Ladies</t>
  </si>
  <si>
    <t>Stationery</t>
  </si>
  <si>
    <t>Totals</t>
  </si>
  <si>
    <t>Date</t>
  </si>
  <si>
    <t>1.  Centre the heading and add a background colour (dark blue) and change the font colour to white.</t>
  </si>
  <si>
    <t>2.  Change all column headings to align right and vertical in bold.</t>
  </si>
  <si>
    <t>3. Remember to save your work regularly.</t>
  </si>
  <si>
    <t>4. Complete all calculations where needed. Funtions for AVG, MIN and MAX only for December.</t>
  </si>
  <si>
    <t>5. Insert the date in cell B30.</t>
  </si>
  <si>
    <t>The Corner Pie Shop</t>
  </si>
  <si>
    <t xml:space="preserve">TOTAL </t>
  </si>
  <si>
    <t>Ham &amp; Cheese</t>
  </si>
  <si>
    <t>Steak &amp; Kidney</t>
  </si>
  <si>
    <t>Chicken &amp; Cheese</t>
  </si>
  <si>
    <t>Chicken &amp; Mushroon</t>
  </si>
  <si>
    <t>Burger Pie</t>
  </si>
  <si>
    <t>Cornish</t>
  </si>
  <si>
    <t>Spinach &amp; Cheese</t>
  </si>
  <si>
    <t>Cold Drinks</t>
  </si>
  <si>
    <t>Chips</t>
  </si>
  <si>
    <t>Total</t>
  </si>
  <si>
    <t>6. Make sure that all currencies are displayed in Rand.</t>
  </si>
  <si>
    <t>Jan</t>
  </si>
  <si>
    <t>7.  Add lines and borders and colouring where necessary.</t>
  </si>
  <si>
    <t xml:space="preserve">      Use AutoFill to complete the months from Jan to Dec</t>
  </si>
  <si>
    <t>1.  Adjust column widths and row heights where necessary.</t>
  </si>
  <si>
    <t>2.   Use AutoFill to complete the content from C3 to M3 (December).</t>
  </si>
  <si>
    <t>3.   Calculate the Totals of all the months.  Insert Formula in B16 and copy across</t>
  </si>
  <si>
    <t>4.   Calculate the % of Sales for each month.  Use absolute cell reference.</t>
  </si>
  <si>
    <t>5.   Insert borders and use colour to enhance the worksheet.</t>
  </si>
  <si>
    <t>6.  Centre &amp; Merge the heading and change the font size.</t>
  </si>
  <si>
    <t>7.   Shade every other row of the worksheet so that the reader can glance across a row without confusion.</t>
  </si>
  <si>
    <r>
      <t xml:space="preserve">9.   Save the workbook as </t>
    </r>
    <r>
      <rPr>
        <b/>
        <sz val="12"/>
        <color theme="1"/>
        <rFont val="Calibri"/>
        <family val="2"/>
        <scheme val="minor"/>
      </rPr>
      <t>Excel</t>
    </r>
    <r>
      <rPr>
        <sz val="12"/>
        <color theme="1"/>
        <rFont val="Calibri"/>
        <family val="2"/>
        <scheme val="minor"/>
      </rPr>
      <t xml:space="preserve"> </t>
    </r>
    <r>
      <rPr>
        <b/>
        <sz val="12"/>
        <color theme="1"/>
        <rFont val="Calibri"/>
        <family val="2"/>
        <scheme val="minor"/>
      </rPr>
      <t>Basics</t>
    </r>
    <r>
      <rPr>
        <sz val="12"/>
        <color theme="1"/>
        <rFont val="Calibri"/>
        <family val="2"/>
        <scheme val="minor"/>
      </rPr>
      <t>.</t>
    </r>
  </si>
  <si>
    <t>8.   Do a spell &amp; grammar check.</t>
  </si>
  <si>
    <t>Pepper Steeak</t>
  </si>
  <si>
    <t>Sausauge Rolls</t>
  </si>
  <si>
    <t>Basic calculations:  DATE &amp; TIME</t>
  </si>
  <si>
    <t xml:space="preserve">Enter the current date </t>
  </si>
  <si>
    <t xml:space="preserve">Enter the current time </t>
  </si>
  <si>
    <t>Instructions:  See comments.</t>
  </si>
  <si>
    <t>Dynamic Time and Date</t>
  </si>
  <si>
    <t>1.  Click in column B row 3 and 4 and enter the date and time in static form.</t>
  </si>
  <si>
    <t>2.  Click in B row 10 and 11 and use the functions to enter date and time.</t>
  </si>
  <si>
    <t>=TODAY()</t>
  </si>
  <si>
    <t>3.  In column B row 17 and 19 calculate todays date + 20 days.</t>
  </si>
  <si>
    <t>=NOW()</t>
  </si>
  <si>
    <t xml:space="preserve">     and use the Date function minus 15 days.</t>
  </si>
  <si>
    <t>4.  To calculate the difference between two dates enter the first date in B22 and the second date in B23.</t>
  </si>
  <si>
    <t>5.  In cell B 27 calculate your age. (Refer to cell A110)</t>
  </si>
  <si>
    <r>
      <t xml:space="preserve">6.  Save the workbook as </t>
    </r>
    <r>
      <rPr>
        <b/>
        <sz val="10"/>
        <rFont val="Arial"/>
        <family val="2"/>
      </rPr>
      <t>Excel Basics</t>
    </r>
  </si>
  <si>
    <t>Using in calculations</t>
  </si>
  <si>
    <t>=TODAY()+20</t>
  </si>
  <si>
    <t>=NOW()-15</t>
  </si>
  <si>
    <t>Difference between two dates</t>
  </si>
  <si>
    <t>Enter 27 January 2009</t>
  </si>
  <si>
    <t>Enter 15 June 2021</t>
  </si>
  <si>
    <t>Answer in Years</t>
  </si>
  <si>
    <t>AGE in years</t>
  </si>
  <si>
    <r>
      <t>In a new cell, type in =DATEDIF(A1,B1,”Y”). The “Y” signifies that you'd like the information reported in </t>
    </r>
    <r>
      <rPr>
        <b/>
        <sz val="10"/>
        <color rgb="FF222222"/>
        <rFont val="Arial"/>
        <family val="2"/>
      </rPr>
      <t>years</t>
    </r>
    <r>
      <rPr>
        <sz val="10"/>
        <color rgb="FF222222"/>
        <rFont val="Arial"/>
        <family val="2"/>
      </rPr>
      <t>. This will give you the </t>
    </r>
    <r>
      <rPr>
        <b/>
        <sz val="10"/>
        <color rgb="FF222222"/>
        <rFont val="Arial"/>
        <family val="2"/>
      </rPr>
      <t>number of years between</t>
    </r>
    <r>
      <rPr>
        <sz val="10"/>
        <color rgb="FF222222"/>
        <rFont val="Arial"/>
        <family val="2"/>
      </rPr>
      <t> the </t>
    </r>
    <r>
      <rPr>
        <b/>
        <sz val="10"/>
        <color rgb="FF222222"/>
        <rFont val="Arial"/>
        <family val="2"/>
      </rPr>
      <t>two dates</t>
    </r>
    <r>
      <rPr>
        <sz val="10"/>
        <color rgb="FF222222"/>
        <rFont val="Arial"/>
        <family val="2"/>
      </rPr>
      <t xml:space="preserve">. </t>
    </r>
  </si>
  <si>
    <t>To find the number of months or days between two dates, type into a new cell: =DATEDIF(A1,B1,”M”) for months or =DATEDIF(A1,B1,”D”) for days</t>
  </si>
  <si>
    <t xml:space="preserve">     Unhide Column C to check your answers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</si>
</sst>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0.0%"/>
    <numFmt numFmtId="166" formatCode="[$-1C09]dd\ mmmm\ yyyy;@"/>
    <numFmt numFmtId="167" formatCode="_(&quot;$&quot;* #,##0.00_);_(&quot;$&quot;* \(#,##0.00\);_(&quot;$&quot;* &quot;-&quot;??_);_(@_)"/>
    <numFmt numFmtId="168" formatCode="_(&quot;$&quot;* #,##0_);_(&quot;$&quot;* \(#,##0\);_(&quot;$&quot;* &quot;-&quot;??_);_(@_)"/>
    <numFmt numFmtId="169" formatCode="_ &quot;R&quot;\ * #,##0.00_ ;_ &quot;R&quot;\ * \-#,##0.00_ ;_ &quot;R&quot;\ * &quot;-&quot;??_ ;_ @_ "/>
    <numFmt numFmtId="170" formatCode="_ * #,##0_ ;_ * \-#,##0_ ;_ * &quot;-&quot;_ ;_ @_ "/>
    <numFmt numFmtId="171" formatCode="[$-F800]dddd\,\ mmmm\ dd\,\ yyyy"/>
  </numFmts>
  <fonts count="35" x14ac:knownFonts="1">
    <font>
      <sz val="10"/>
      <name val="Arial"/>
    </font>
    <font>
      <sz val="10"/>
      <name val="Arial"/>
      <family val="2"/>
    </font>
    <font>
      <b/>
      <sz val="10"/>
      <name val="Arial"/>
      <family val="2"/>
    </font>
    <font>
      <sz val="10"/>
      <name val="Arial"/>
      <family val="2"/>
    </font>
    <font>
      <b/>
      <sz val="16"/>
      <color indexed="9"/>
      <name val="Arial"/>
      <family val="2"/>
    </font>
    <font>
      <i/>
      <sz val="10"/>
      <name val="Arial"/>
      <family val="2"/>
    </font>
    <font>
      <u/>
      <sz val="10"/>
      <color indexed="10"/>
      <name val="Arial"/>
      <family val="2"/>
    </font>
    <font>
      <i/>
      <sz val="10"/>
      <color indexed="57"/>
      <name val="Arial"/>
      <family val="2"/>
    </font>
    <font>
      <b/>
      <sz val="10"/>
      <color indexed="20"/>
      <name val="Arial"/>
      <family val="2"/>
    </font>
    <font>
      <b/>
      <i/>
      <sz val="10"/>
      <color indexed="53"/>
      <name val="Arial"/>
      <family val="2"/>
    </font>
    <font>
      <sz val="10"/>
      <color indexed="12"/>
      <name val="Arial"/>
      <family val="2"/>
    </font>
    <font>
      <b/>
      <sz val="10"/>
      <color indexed="17"/>
      <name val="Arial"/>
      <family val="2"/>
    </font>
    <font>
      <sz val="18"/>
      <color indexed="12"/>
      <name val="Arial"/>
      <family val="2"/>
    </font>
    <font>
      <b/>
      <sz val="14"/>
      <color indexed="10"/>
      <name val="Arial"/>
      <family val="2"/>
    </font>
    <font>
      <b/>
      <sz val="16"/>
      <color theme="0"/>
      <name val="Arial"/>
      <family val="2"/>
    </font>
    <font>
      <sz val="10"/>
      <color indexed="8"/>
      <name val="MS Sans Serif"/>
      <family val="2"/>
    </font>
    <font>
      <b/>
      <sz val="16"/>
      <name val="Calibri"/>
      <family val="2"/>
      <scheme val="minor"/>
    </font>
    <font>
      <sz val="12"/>
      <name val="Calibri"/>
      <family val="2"/>
      <scheme val="minor"/>
    </font>
    <font>
      <sz val="14"/>
      <name val="Calibri"/>
      <family val="2"/>
      <scheme val="minor"/>
    </font>
    <font>
      <b/>
      <sz val="12"/>
      <name val="Calibri"/>
      <family val="2"/>
      <scheme val="minor"/>
    </font>
    <font>
      <b/>
      <sz val="14"/>
      <color theme="1"/>
      <name val="Calibri"/>
      <family val="2"/>
      <scheme val="minor"/>
    </font>
    <font>
      <b/>
      <sz val="14"/>
      <name val="Calibri"/>
      <family val="2"/>
      <scheme val="minor"/>
    </font>
    <font>
      <sz val="9"/>
      <color indexed="81"/>
      <name val="Tahoma"/>
      <family val="2"/>
    </font>
    <font>
      <b/>
      <sz val="9"/>
      <color indexed="81"/>
      <name val="Tahoma"/>
      <family val="2"/>
    </font>
    <font>
      <sz val="10"/>
      <color theme="1"/>
      <name val="Arial"/>
      <family val="2"/>
    </font>
    <font>
      <b/>
      <sz val="16"/>
      <color theme="1"/>
      <name val="Calibri"/>
      <family val="2"/>
      <scheme val="minor"/>
    </font>
    <font>
      <sz val="10"/>
      <color theme="1"/>
      <name val="Calibri"/>
      <family val="2"/>
      <scheme val="minor"/>
    </font>
    <font>
      <b/>
      <sz val="10"/>
      <color theme="1"/>
      <name val="Calibri"/>
      <family val="2"/>
      <scheme val="minor"/>
    </font>
    <font>
      <b/>
      <sz val="12"/>
      <color theme="1"/>
      <name val="Calibri"/>
      <family val="2"/>
      <scheme val="minor"/>
    </font>
    <font>
      <sz val="12"/>
      <color theme="1"/>
      <name val="Calibri"/>
      <family val="2"/>
      <scheme val="minor"/>
    </font>
    <font>
      <sz val="16"/>
      <name val="Calibri"/>
      <family val="2"/>
      <scheme val="minor"/>
    </font>
    <font>
      <b/>
      <sz val="11"/>
      <name val="Arial"/>
      <family val="2"/>
    </font>
    <font>
      <b/>
      <sz val="10"/>
      <color rgb="FFFF0000"/>
      <name val="Arial"/>
      <family val="2"/>
    </font>
    <font>
      <sz val="10"/>
      <color rgb="FF222222"/>
      <name val="Arial"/>
      <family val="2"/>
    </font>
    <font>
      <b/>
      <sz val="10"/>
      <color rgb="FF222222"/>
      <name val="Arial"/>
      <family val="2"/>
    </font>
  </fonts>
  <fills count="7">
    <fill>
      <patternFill patternType="none"/>
    </fill>
    <fill>
      <patternFill patternType="gray125"/>
    </fill>
    <fill>
      <patternFill patternType="solid">
        <fgColor indexed="13"/>
        <bgColor indexed="64"/>
      </patternFill>
    </fill>
    <fill>
      <patternFill patternType="solid">
        <fgColor theme="8" tint="-0.249977111117893"/>
        <bgColor indexed="64"/>
      </patternFill>
    </fill>
    <fill>
      <patternFill patternType="solid">
        <fgColor theme="6" tint="0.59999389629810485"/>
        <bgColor indexed="64"/>
      </patternFill>
    </fill>
    <fill>
      <patternFill patternType="solid">
        <fgColor indexed="43"/>
        <bgColor indexed="64"/>
      </patternFill>
    </fill>
    <fill>
      <patternFill patternType="solid">
        <fgColor theme="0" tint="-0.14999847407452621"/>
        <bgColor indexed="64"/>
      </patternFill>
    </fill>
  </fills>
  <borders count="7">
    <border>
      <left/>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s>
  <cellStyleXfs count="10">
    <xf numFmtId="0" fontId="0" fillId="0" borderId="0"/>
    <xf numFmtId="9" fontId="1" fillId="0" borderId="0" applyFont="0" applyFill="0" applyBorder="0" applyAlignment="0" applyProtection="0"/>
    <xf numFmtId="0" fontId="15" fillId="0" borderId="0"/>
    <xf numFmtId="167" fontId="3" fillId="0" borderId="0" applyFont="0" applyFill="0" applyBorder="0" applyAlignment="0" applyProtection="0"/>
    <xf numFmtId="0" fontId="3" fillId="0" borderId="0"/>
    <xf numFmtId="0" fontId="3" fillId="0" borderId="0"/>
    <xf numFmtId="0" fontId="24" fillId="0" borderId="0"/>
    <xf numFmtId="9" fontId="24" fillId="0" borderId="0" applyFont="0" applyFill="0" applyBorder="0" applyAlignment="0" applyProtection="0"/>
    <xf numFmtId="169" fontId="24" fillId="0" borderId="0" applyFont="0" applyFill="0" applyBorder="0" applyAlignment="0" applyProtection="0"/>
    <xf numFmtId="0" fontId="1" fillId="0" borderId="0"/>
  </cellStyleXfs>
  <cellXfs count="77">
    <xf numFmtId="0" fontId="0" fillId="0" borderId="0" xfId="0"/>
    <xf numFmtId="0" fontId="2" fillId="0" borderId="0" xfId="0" applyFont="1"/>
    <xf numFmtId="0" fontId="1" fillId="0" borderId="0" xfId="0" applyFont="1"/>
    <xf numFmtId="0" fontId="3" fillId="0" borderId="0" xfId="0" applyFont="1" applyAlignment="1">
      <alignment horizontal="left"/>
    </xf>
    <xf numFmtId="0" fontId="5" fillId="0" borderId="0" xfId="0" applyFont="1" applyAlignment="1">
      <alignment horizontal="center"/>
    </xf>
    <xf numFmtId="0" fontId="2" fillId="2" borderId="0" xfId="0" applyFont="1" applyFill="1" applyAlignment="1">
      <alignment horizontal="center"/>
    </xf>
    <xf numFmtId="0" fontId="6" fillId="0" borderId="0" xfId="0" applyFont="1"/>
    <xf numFmtId="0" fontId="7" fillId="0" borderId="0" xfId="0" applyFont="1"/>
    <xf numFmtId="0" fontId="8" fillId="0" borderId="0" xfId="0" applyFont="1"/>
    <xf numFmtId="0" fontId="9" fillId="0" borderId="0" xfId="0" applyFont="1"/>
    <xf numFmtId="0" fontId="10" fillId="0" borderId="0" xfId="0" applyFont="1" applyAlignment="1">
      <alignment horizontal="right"/>
    </xf>
    <xf numFmtId="0" fontId="11" fillId="0" borderId="0" xfId="0" applyFont="1" applyAlignment="1">
      <alignment horizontal="left" indent="5"/>
    </xf>
    <xf numFmtId="164" fontId="0" fillId="0" borderId="0" xfId="1" applyNumberFormat="1" applyFont="1"/>
    <xf numFmtId="12" fontId="0" fillId="0" borderId="0" xfId="0" applyNumberFormat="1"/>
    <xf numFmtId="166" fontId="0" fillId="0" borderId="0" xfId="0" applyNumberFormat="1"/>
    <xf numFmtId="49" fontId="0" fillId="0" borderId="0" xfId="0" applyNumberFormat="1"/>
    <xf numFmtId="0" fontId="3" fillId="0" borderId="0" xfId="0" applyFont="1" applyAlignment="1">
      <alignment horizontal="left" wrapText="1"/>
    </xf>
    <xf numFmtId="0" fontId="12" fillId="0" borderId="0" xfId="0" applyFont="1" applyAlignment="1">
      <alignment horizontal="left" wrapText="1"/>
    </xf>
    <xf numFmtId="0" fontId="13" fillId="0" borderId="0" xfId="0" applyFont="1" applyAlignment="1">
      <alignment wrapText="1" shrinkToFit="1"/>
    </xf>
    <xf numFmtId="0" fontId="0" fillId="0" borderId="0" xfId="0" applyAlignment="1">
      <alignment horizontal="left"/>
    </xf>
    <xf numFmtId="0" fontId="4" fillId="0" borderId="0" xfId="0" applyFont="1" applyFill="1"/>
    <xf numFmtId="0" fontId="14" fillId="3" borderId="0" xfId="0" applyFont="1" applyFill="1"/>
    <xf numFmtId="0" fontId="16" fillId="0" borderId="0" xfId="0" applyFont="1"/>
    <xf numFmtId="0" fontId="17" fillId="0" borderId="0" xfId="0" applyFont="1"/>
    <xf numFmtId="0" fontId="18" fillId="0" borderId="0" xfId="0" applyFont="1"/>
    <xf numFmtId="168" fontId="17" fillId="0" borderId="0" xfId="3" applyNumberFormat="1" applyFont="1" applyBorder="1"/>
    <xf numFmtId="0" fontId="19" fillId="5" borderId="3" xfId="0" applyFont="1" applyFill="1" applyBorder="1"/>
    <xf numFmtId="0" fontId="19" fillId="5" borderId="5" xfId="0" applyFont="1" applyFill="1" applyBorder="1"/>
    <xf numFmtId="0" fontId="19" fillId="5" borderId="6" xfId="0" applyFont="1" applyFill="1" applyBorder="1"/>
    <xf numFmtId="167" fontId="19" fillId="5" borderId="6" xfId="3" applyFont="1" applyFill="1" applyBorder="1"/>
    <xf numFmtId="0" fontId="19" fillId="5" borderId="1" xfId="0" applyFont="1" applyFill="1" applyBorder="1"/>
    <xf numFmtId="167" fontId="19" fillId="5" borderId="2" xfId="3" applyFont="1" applyFill="1" applyBorder="1"/>
    <xf numFmtId="167" fontId="19" fillId="5" borderId="4" xfId="3" applyFont="1" applyFill="1" applyBorder="1"/>
    <xf numFmtId="0" fontId="20" fillId="4" borderId="0" xfId="0" applyFont="1" applyFill="1"/>
    <xf numFmtId="0" fontId="18" fillId="4" borderId="0" xfId="0" applyFont="1" applyFill="1"/>
    <xf numFmtId="0" fontId="18" fillId="4" borderId="0" xfId="0" applyFont="1" applyFill="1" applyAlignment="1">
      <alignment horizontal="left"/>
    </xf>
    <xf numFmtId="0" fontId="26" fillId="0" borderId="0" xfId="6" applyFont="1" applyAlignment="1">
      <alignment vertical="center"/>
    </xf>
    <xf numFmtId="0" fontId="27" fillId="0" borderId="0" xfId="6" applyFont="1" applyAlignment="1">
      <alignment vertical="center"/>
    </xf>
    <xf numFmtId="0" fontId="18" fillId="0" borderId="0" xfId="0" applyFont="1" applyFill="1"/>
    <xf numFmtId="0" fontId="17" fillId="0" borderId="0" xfId="0" applyFont="1" applyFill="1"/>
    <xf numFmtId="0" fontId="21" fillId="0" borderId="0" xfId="0" applyFont="1" applyFill="1"/>
    <xf numFmtId="0" fontId="18" fillId="4" borderId="0" xfId="0" applyFont="1" applyFill="1" applyBorder="1"/>
    <xf numFmtId="0" fontId="18" fillId="6" borderId="0" xfId="0" applyFont="1" applyFill="1"/>
    <xf numFmtId="3" fontId="27" fillId="0" borderId="0" xfId="6" applyNumberFormat="1" applyFont="1" applyBorder="1" applyAlignment="1">
      <alignment vertical="center"/>
    </xf>
    <xf numFmtId="0" fontId="26" fillId="0" borderId="0" xfId="6" applyFont="1" applyBorder="1" applyAlignment="1">
      <alignment vertical="center"/>
    </xf>
    <xf numFmtId="0" fontId="27" fillId="0" borderId="0" xfId="6" applyFont="1" applyBorder="1" applyAlignment="1">
      <alignment horizontal="center" vertical="center"/>
    </xf>
    <xf numFmtId="10" fontId="26" fillId="0" borderId="0" xfId="7" applyNumberFormat="1" applyFont="1" applyFill="1" applyBorder="1" applyAlignment="1">
      <alignment vertical="center"/>
    </xf>
    <xf numFmtId="0" fontId="28" fillId="6" borderId="0" xfId="6" applyFont="1" applyFill="1" applyAlignment="1">
      <alignment vertical="center"/>
    </xf>
    <xf numFmtId="0" fontId="26" fillId="6" borderId="0" xfId="6" applyFont="1" applyFill="1" applyAlignment="1">
      <alignment vertical="center"/>
    </xf>
    <xf numFmtId="0" fontId="29" fillId="6" borderId="0" xfId="6" applyFont="1" applyFill="1" applyAlignment="1">
      <alignment vertical="center"/>
    </xf>
    <xf numFmtId="0" fontId="27" fillId="0" borderId="0" xfId="6" applyFont="1" applyFill="1" applyBorder="1" applyAlignment="1">
      <alignment vertical="center"/>
    </xf>
    <xf numFmtId="170" fontId="27" fillId="0" borderId="0" xfId="8" applyNumberFormat="1" applyFont="1" applyFill="1" applyBorder="1" applyAlignment="1">
      <alignment vertical="center"/>
    </xf>
    <xf numFmtId="0" fontId="19" fillId="0" borderId="0" xfId="0" applyFont="1" applyFill="1" applyBorder="1"/>
    <xf numFmtId="0" fontId="19" fillId="0" borderId="0" xfId="0" applyFont="1" applyFill="1" applyBorder="1" applyAlignment="1">
      <alignment horizontal="center"/>
    </xf>
    <xf numFmtId="0" fontId="17" fillId="0" borderId="0" xfId="0" applyFont="1" applyBorder="1"/>
    <xf numFmtId="168" fontId="19" fillId="0" borderId="0" xfId="3" applyNumberFormat="1" applyFont="1" applyFill="1" applyBorder="1"/>
    <xf numFmtId="0" fontId="26" fillId="0" borderId="0" xfId="6" applyNumberFormat="1" applyFont="1" applyAlignment="1">
      <alignment vertical="center"/>
    </xf>
    <xf numFmtId="0" fontId="25" fillId="0" borderId="0" xfId="6" applyFont="1" applyFill="1" applyAlignment="1">
      <alignment horizontal="left" vertical="center"/>
    </xf>
    <xf numFmtId="0" fontId="13" fillId="0" borderId="0" xfId="0" applyFont="1" applyAlignment="1">
      <alignment horizontal="left" wrapText="1" shrinkToFit="1"/>
    </xf>
    <xf numFmtId="0" fontId="16" fillId="0" borderId="0" xfId="9" applyFont="1"/>
    <xf numFmtId="0" fontId="30" fillId="0" borderId="0" xfId="9" applyFont="1"/>
    <xf numFmtId="0" fontId="1" fillId="0" borderId="0" xfId="9"/>
    <xf numFmtId="0" fontId="31" fillId="0" borderId="0" xfId="9" applyFont="1"/>
    <xf numFmtId="0" fontId="2" fillId="0" borderId="0" xfId="9" applyFont="1"/>
    <xf numFmtId="15" fontId="1" fillId="0" borderId="0" xfId="9" applyNumberFormat="1"/>
    <xf numFmtId="21" fontId="1" fillId="0" borderId="0" xfId="9" applyNumberFormat="1"/>
    <xf numFmtId="0" fontId="32" fillId="0" borderId="0" xfId="9" applyFont="1"/>
    <xf numFmtId="0" fontId="31" fillId="4" borderId="0" xfId="9" applyFont="1" applyFill="1"/>
    <xf numFmtId="0" fontId="1" fillId="4" borderId="0" xfId="9" applyFill="1"/>
    <xf numFmtId="14" fontId="1" fillId="0" borderId="0" xfId="9" applyNumberFormat="1"/>
    <xf numFmtId="0" fontId="1" fillId="0" borderId="0" xfId="9" quotePrefix="1"/>
    <xf numFmtId="22" fontId="1" fillId="0" borderId="0" xfId="9" applyNumberFormat="1"/>
    <xf numFmtId="171" fontId="1" fillId="0" borderId="0" xfId="9" applyNumberFormat="1"/>
    <xf numFmtId="0" fontId="1" fillId="0" borderId="0" xfId="9" applyAlignment="1">
      <alignment horizontal="right"/>
    </xf>
    <xf numFmtId="166" fontId="1" fillId="0" borderId="0" xfId="9" applyNumberFormat="1"/>
    <xf numFmtId="0" fontId="33" fillId="0" borderId="0" xfId="9" applyFont="1"/>
    <xf numFmtId="0" fontId="1" fillId="6" borderId="0" xfId="9" applyFill="1"/>
  </cellXfs>
  <cellStyles count="10">
    <cellStyle name="Currency 2" xfId="3" xr:uid="{010E5BBB-DFFF-4F1D-96E0-4636DCAA0A24}"/>
    <cellStyle name="Currency 2 2" xfId="8" xr:uid="{4E89681E-034C-4E15-B156-D022497E5609}"/>
    <cellStyle name="Normal" xfId="0" builtinId="0"/>
    <cellStyle name="Normal 2" xfId="2" xr:uid="{F5A2FFD5-B224-436A-9969-D6916914310A}"/>
    <cellStyle name="Normal 2 2" xfId="5" xr:uid="{7A2582E1-7030-4289-82AA-690C089C22CC}"/>
    <cellStyle name="Normal 2 2 2" xfId="9" xr:uid="{BF781239-CB7D-4586-AC74-8C671281274A}"/>
    <cellStyle name="Normal 3" xfId="4" xr:uid="{4406205D-74B9-472D-8995-87B872BCC392}"/>
    <cellStyle name="Normal 4" xfId="6" xr:uid="{7389C7CC-1470-4479-9933-5BC2C9D43733}"/>
    <cellStyle name="Percent" xfId="1" builtinId="5"/>
    <cellStyle name="Percent 3" xfId="7" xr:uid="{FD3FC1B3-9D48-4AB5-AE87-375C59F6A79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0FF46B-00C4-47B7-ADF2-96EA5C107B11}">
  <dimension ref="A1:O111"/>
  <sheetViews>
    <sheetView tabSelected="1" workbookViewId="0">
      <selection activeCell="Q8" sqref="Q8"/>
    </sheetView>
  </sheetViews>
  <sheetFormatPr defaultRowHeight="13.2" x14ac:dyDescent="0.25"/>
  <cols>
    <col min="1" max="1" width="19.77734375" style="61" customWidth="1"/>
    <col min="2" max="2" width="15.109375" style="61" customWidth="1"/>
    <col min="3" max="3" width="15.44140625" style="61" hidden="1" customWidth="1"/>
    <col min="4" max="4" width="11.88671875" style="61" customWidth="1"/>
    <col min="5" max="5" width="10" style="61" customWidth="1"/>
    <col min="6" max="6" width="8.88671875" style="61"/>
    <col min="7" max="7" width="14.5546875" style="61" customWidth="1"/>
    <col min="8" max="16384" width="8.88671875" style="61"/>
  </cols>
  <sheetData>
    <row r="1" spans="1:15" ht="24.75" customHeight="1" x14ac:dyDescent="0.4">
      <c r="A1" s="59" t="s">
        <v>88</v>
      </c>
      <c r="B1" s="60"/>
    </row>
    <row r="2" spans="1:15" ht="24.75" customHeight="1" x14ac:dyDescent="0.25">
      <c r="A2" s="62"/>
    </row>
    <row r="3" spans="1:15" ht="13.5" customHeight="1" x14ac:dyDescent="0.25">
      <c r="A3" s="63" t="s">
        <v>89</v>
      </c>
      <c r="C3" s="64">
        <v>44063</v>
      </c>
    </row>
    <row r="4" spans="1:15" ht="15" customHeight="1" x14ac:dyDescent="0.25">
      <c r="A4" s="63" t="s">
        <v>90</v>
      </c>
      <c r="C4" s="65">
        <v>0.44884259259259257</v>
      </c>
    </row>
    <row r="5" spans="1:15" x14ac:dyDescent="0.25">
      <c r="E5" s="66"/>
    </row>
    <row r="7" spans="1:15" ht="13.8" x14ac:dyDescent="0.25">
      <c r="A7" s="66"/>
      <c r="G7" s="67" t="s">
        <v>91</v>
      </c>
      <c r="H7" s="68"/>
      <c r="I7" s="68"/>
      <c r="J7" s="68"/>
      <c r="K7" s="68"/>
      <c r="L7" s="68"/>
      <c r="M7" s="68"/>
      <c r="N7" s="68"/>
      <c r="O7" s="68"/>
    </row>
    <row r="8" spans="1:15" x14ac:dyDescent="0.25">
      <c r="A8" s="63" t="s">
        <v>92</v>
      </c>
      <c r="C8" s="69"/>
      <c r="G8" s="68" t="s">
        <v>93</v>
      </c>
      <c r="H8" s="68"/>
      <c r="I8" s="68"/>
      <c r="J8" s="68"/>
      <c r="K8" s="68"/>
      <c r="L8" s="68"/>
      <c r="M8" s="68"/>
      <c r="N8" s="68"/>
      <c r="O8" s="68"/>
    </row>
    <row r="9" spans="1:15" x14ac:dyDescent="0.25">
      <c r="G9" s="68" t="s">
        <v>94</v>
      </c>
      <c r="H9" s="68"/>
      <c r="I9" s="68"/>
      <c r="J9" s="68"/>
      <c r="K9" s="68"/>
      <c r="L9" s="68"/>
      <c r="M9" s="68"/>
      <c r="N9" s="68"/>
      <c r="O9" s="68"/>
    </row>
    <row r="10" spans="1:15" x14ac:dyDescent="0.25">
      <c r="A10" s="70" t="s">
        <v>95</v>
      </c>
      <c r="C10" s="69">
        <f ca="1">TODAY()</f>
        <v>44093</v>
      </c>
      <c r="G10" s="68" t="s">
        <v>96</v>
      </c>
      <c r="H10" s="68"/>
      <c r="I10" s="68"/>
      <c r="J10" s="68"/>
      <c r="K10" s="68"/>
      <c r="L10" s="68"/>
      <c r="M10" s="68"/>
      <c r="N10" s="68"/>
      <c r="O10" s="68"/>
    </row>
    <row r="11" spans="1:15" x14ac:dyDescent="0.25">
      <c r="A11" s="70" t="s">
        <v>97</v>
      </c>
      <c r="C11" s="71">
        <f ca="1">NOW()</f>
        <v>44093.857841087964</v>
      </c>
      <c r="G11" s="68" t="s">
        <v>98</v>
      </c>
      <c r="H11" s="68"/>
      <c r="I11" s="68"/>
      <c r="J11" s="68"/>
      <c r="K11" s="68"/>
      <c r="L11" s="68"/>
      <c r="M11" s="68"/>
      <c r="N11" s="68"/>
      <c r="O11" s="68"/>
    </row>
    <row r="12" spans="1:15" x14ac:dyDescent="0.25">
      <c r="G12" s="68" t="s">
        <v>99</v>
      </c>
      <c r="H12" s="68"/>
      <c r="I12" s="68"/>
      <c r="J12" s="68"/>
      <c r="K12" s="68"/>
      <c r="L12" s="68"/>
      <c r="M12" s="68"/>
      <c r="N12" s="68"/>
      <c r="O12" s="68"/>
    </row>
    <row r="13" spans="1:15" x14ac:dyDescent="0.25">
      <c r="G13" s="68" t="s">
        <v>100</v>
      </c>
      <c r="H13" s="68"/>
      <c r="I13" s="68"/>
      <c r="J13" s="68"/>
      <c r="K13" s="68"/>
      <c r="L13" s="68"/>
      <c r="M13" s="68"/>
      <c r="N13" s="68"/>
      <c r="O13" s="68"/>
    </row>
    <row r="14" spans="1:15" x14ac:dyDescent="0.25">
      <c r="G14" s="68" t="s">
        <v>101</v>
      </c>
      <c r="H14" s="68"/>
      <c r="I14" s="68"/>
      <c r="J14" s="68"/>
      <c r="K14" s="68"/>
      <c r="L14" s="68"/>
      <c r="M14" s="68"/>
      <c r="N14" s="68"/>
      <c r="O14" s="68"/>
    </row>
    <row r="15" spans="1:15" x14ac:dyDescent="0.25">
      <c r="A15" s="63" t="s">
        <v>102</v>
      </c>
      <c r="G15" s="76" t="s">
        <v>112</v>
      </c>
      <c r="H15" s="76"/>
      <c r="I15" s="76"/>
      <c r="J15" s="76"/>
      <c r="K15" s="76"/>
      <c r="L15" s="76"/>
      <c r="M15" s="76"/>
      <c r="N15" s="76"/>
      <c r="O15" s="76"/>
    </row>
    <row r="17" spans="1:7" x14ac:dyDescent="0.25">
      <c r="A17" s="70" t="s">
        <v>103</v>
      </c>
      <c r="C17" s="69">
        <f ca="1">TODAY()+20</f>
        <v>44113</v>
      </c>
      <c r="G17" s="63"/>
    </row>
    <row r="19" spans="1:7" x14ac:dyDescent="0.25">
      <c r="A19" s="70" t="s">
        <v>104</v>
      </c>
      <c r="C19" s="69">
        <f ca="1">NOW()-15</f>
        <v>44078.857841087964</v>
      </c>
    </row>
    <row r="21" spans="1:7" x14ac:dyDescent="0.25">
      <c r="A21" s="63" t="s">
        <v>105</v>
      </c>
      <c r="C21" s="63"/>
    </row>
    <row r="22" spans="1:7" x14ac:dyDescent="0.25">
      <c r="A22" s="61" t="s">
        <v>106</v>
      </c>
      <c r="C22" s="69">
        <v>39840</v>
      </c>
    </row>
    <row r="23" spans="1:7" x14ac:dyDescent="0.25">
      <c r="A23" s="61" t="s">
        <v>107</v>
      </c>
      <c r="C23" s="69">
        <v>44362</v>
      </c>
      <c r="E23" s="72"/>
    </row>
    <row r="24" spans="1:7" x14ac:dyDescent="0.25">
      <c r="A24" s="73" t="s">
        <v>108</v>
      </c>
      <c r="C24" s="61">
        <f>DATEDIF(C22,C23,"Y")</f>
        <v>12</v>
      </c>
      <c r="E24" s="64"/>
    </row>
    <row r="26" spans="1:7" x14ac:dyDescent="0.25">
      <c r="C26" s="64">
        <v>22016</v>
      </c>
    </row>
    <row r="27" spans="1:7" x14ac:dyDescent="0.25">
      <c r="A27" s="73" t="s">
        <v>109</v>
      </c>
      <c r="C27" s="61">
        <f>DATEDIF(C26,C23,"Y")</f>
        <v>61</v>
      </c>
    </row>
    <row r="34" spans="1:2" x14ac:dyDescent="0.25">
      <c r="A34" s="74"/>
      <c r="B34" s="64"/>
    </row>
    <row r="110" spans="1:1" x14ac:dyDescent="0.25">
      <c r="A110" s="75" t="s">
        <v>110</v>
      </c>
    </row>
    <row r="111" spans="1:1" x14ac:dyDescent="0.25">
      <c r="A111" s="61" t="s">
        <v>111</v>
      </c>
    </row>
  </sheetData>
  <pageMargins left="0.75" right="0.75" top="1" bottom="1" header="0.5" footer="0.5"/>
  <pageSetup paperSize="9" orientation="portrait" horizontalDpi="1200" verticalDpi="1200"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2B4BEC-D011-41BA-8AFF-2F3A731417E7}">
  <dimension ref="A1:N115"/>
  <sheetViews>
    <sheetView workbookViewId="0">
      <selection activeCell="O21" sqref="O21"/>
    </sheetView>
  </sheetViews>
  <sheetFormatPr defaultColWidth="9.109375" defaultRowHeight="13.8" x14ac:dyDescent="0.25"/>
  <cols>
    <col min="1" max="1" width="13.77734375" style="36" customWidth="1"/>
    <col min="2" max="2" width="13.33203125" style="36" bestFit="1" customWidth="1"/>
    <col min="3" max="5" width="11" style="36" customWidth="1"/>
    <col min="6" max="6" width="4.6640625" style="36" customWidth="1"/>
    <col min="7" max="8" width="11" style="36" customWidth="1"/>
    <col min="9" max="9" width="7.88671875" style="36" customWidth="1"/>
    <col min="10" max="13" width="11" style="36" customWidth="1"/>
    <col min="14" max="14" width="10.33203125" style="36" customWidth="1"/>
    <col min="15" max="16384" width="9.109375" style="36"/>
  </cols>
  <sheetData>
    <row r="1" spans="1:14" ht="9.6" customHeight="1" x14ac:dyDescent="0.25">
      <c r="A1" s="57" t="s">
        <v>61</v>
      </c>
      <c r="B1" s="57"/>
      <c r="C1" s="57"/>
      <c r="D1" s="57"/>
      <c r="E1" s="57"/>
      <c r="F1" s="57"/>
      <c r="G1" s="57"/>
      <c r="H1" s="57"/>
      <c r="I1" s="57"/>
      <c r="J1" s="57"/>
      <c r="K1" s="57"/>
      <c r="L1" s="57"/>
      <c r="M1" s="57"/>
      <c r="N1" s="57"/>
    </row>
    <row r="2" spans="1:14" ht="15" customHeight="1" x14ac:dyDescent="0.25">
      <c r="B2" s="44"/>
      <c r="C2" s="44"/>
      <c r="D2" s="44"/>
      <c r="E2" s="44"/>
      <c r="F2" s="44"/>
      <c r="G2" s="44"/>
      <c r="H2" s="44"/>
      <c r="I2" s="44"/>
      <c r="J2" s="44"/>
      <c r="K2" s="44"/>
      <c r="L2" s="44"/>
      <c r="M2" s="44"/>
      <c r="N2" s="44"/>
    </row>
    <row r="3" spans="1:14" ht="15" customHeight="1" x14ac:dyDescent="0.25">
      <c r="B3" s="45" t="s">
        <v>28</v>
      </c>
      <c r="C3" s="45"/>
      <c r="D3" s="45"/>
      <c r="E3" s="45"/>
      <c r="F3" s="45"/>
      <c r="G3" s="45"/>
      <c r="H3" s="45"/>
      <c r="I3" s="45"/>
      <c r="J3" s="45"/>
      <c r="K3" s="45"/>
      <c r="L3" s="45"/>
      <c r="M3" s="45"/>
      <c r="N3" s="45" t="s">
        <v>62</v>
      </c>
    </row>
    <row r="4" spans="1:14" ht="15" customHeight="1" x14ac:dyDescent="0.25">
      <c r="A4" s="36" t="s">
        <v>86</v>
      </c>
      <c r="B4" s="56">
        <v>6980</v>
      </c>
      <c r="C4" s="56">
        <v>6750</v>
      </c>
      <c r="D4" s="56">
        <v>6980</v>
      </c>
      <c r="E4" s="56">
        <v>6570</v>
      </c>
      <c r="F4" s="56">
        <v>6570</v>
      </c>
      <c r="G4" s="56">
        <v>6570</v>
      </c>
      <c r="H4" s="56">
        <v>6570</v>
      </c>
      <c r="I4" s="56">
        <v>6570</v>
      </c>
      <c r="J4" s="56">
        <v>6590</v>
      </c>
      <c r="K4" s="56">
        <v>7800</v>
      </c>
      <c r="L4" s="56">
        <v>9870</v>
      </c>
      <c r="M4" s="56">
        <v>10780</v>
      </c>
    </row>
    <row r="5" spans="1:14" ht="15" customHeight="1" x14ac:dyDescent="0.25">
      <c r="A5" s="36" t="s">
        <v>63</v>
      </c>
      <c r="B5" s="56">
        <v>4200</v>
      </c>
      <c r="C5" s="56">
        <v>4260</v>
      </c>
      <c r="D5" s="56">
        <v>5420</v>
      </c>
      <c r="E5" s="56">
        <v>5480</v>
      </c>
      <c r="F5" s="56">
        <v>5480</v>
      </c>
      <c r="G5" s="56">
        <v>5480</v>
      </c>
      <c r="H5" s="56">
        <v>5480</v>
      </c>
      <c r="I5" s="56">
        <v>5480</v>
      </c>
      <c r="J5" s="56">
        <v>6230</v>
      </c>
      <c r="K5" s="56">
        <v>6250</v>
      </c>
      <c r="L5" s="56">
        <v>7520</v>
      </c>
      <c r="M5" s="56">
        <v>10978</v>
      </c>
    </row>
    <row r="6" spans="1:14" ht="15" customHeight="1" x14ac:dyDescent="0.25">
      <c r="A6" s="36" t="s">
        <v>87</v>
      </c>
      <c r="B6" s="56">
        <v>3890</v>
      </c>
      <c r="C6" s="56">
        <v>3098</v>
      </c>
      <c r="D6" s="56">
        <v>3560</v>
      </c>
      <c r="E6" s="56">
        <v>3964</v>
      </c>
      <c r="F6" s="56">
        <v>5640</v>
      </c>
      <c r="G6" s="56">
        <v>3964</v>
      </c>
      <c r="H6" s="56">
        <v>5280</v>
      </c>
      <c r="I6" s="56">
        <v>3964</v>
      </c>
      <c r="J6" s="56">
        <v>5960</v>
      </c>
      <c r="K6" s="56">
        <v>3964</v>
      </c>
      <c r="L6" s="56">
        <v>9750</v>
      </c>
      <c r="M6" s="56">
        <v>10680</v>
      </c>
    </row>
    <row r="7" spans="1:14" ht="15" customHeight="1" x14ac:dyDescent="0.25">
      <c r="A7" s="36" t="s">
        <v>64</v>
      </c>
      <c r="B7" s="56">
        <v>4580</v>
      </c>
      <c r="C7" s="56">
        <v>2097.6</v>
      </c>
      <c r="D7" s="56">
        <v>4135</v>
      </c>
      <c r="E7" s="56">
        <v>4570</v>
      </c>
      <c r="F7" s="56">
        <v>4570</v>
      </c>
      <c r="G7" s="56">
        <v>4570</v>
      </c>
      <c r="H7" s="56">
        <v>4570</v>
      </c>
      <c r="I7" s="56">
        <v>5280</v>
      </c>
      <c r="J7" s="56">
        <v>4570</v>
      </c>
      <c r="K7" s="56">
        <v>4570</v>
      </c>
      <c r="L7" s="56">
        <v>8530</v>
      </c>
      <c r="M7" s="56">
        <v>9860</v>
      </c>
    </row>
    <row r="8" spans="1:14" ht="15" customHeight="1" x14ac:dyDescent="0.25">
      <c r="A8" s="36" t="s">
        <v>65</v>
      </c>
      <c r="B8" s="56">
        <v>6900</v>
      </c>
      <c r="C8" s="56">
        <v>2964</v>
      </c>
      <c r="D8" s="56">
        <v>3950</v>
      </c>
      <c r="E8" s="56">
        <v>3580</v>
      </c>
      <c r="F8" s="56">
        <v>3580</v>
      </c>
      <c r="G8" s="56">
        <v>3580</v>
      </c>
      <c r="H8" s="56">
        <v>4987</v>
      </c>
      <c r="I8" s="56">
        <v>3580</v>
      </c>
      <c r="J8" s="56">
        <v>4582</v>
      </c>
      <c r="K8" s="56">
        <v>5780</v>
      </c>
      <c r="L8" s="56">
        <v>5780</v>
      </c>
      <c r="M8" s="56">
        <v>7850</v>
      </c>
    </row>
    <row r="9" spans="1:14" ht="8.4" customHeight="1" x14ac:dyDescent="0.25">
      <c r="A9" s="36" t="s">
        <v>66</v>
      </c>
      <c r="B9" s="56">
        <v>3100</v>
      </c>
      <c r="C9" s="56">
        <v>3908</v>
      </c>
      <c r="D9" s="56">
        <v>2100</v>
      </c>
      <c r="E9" s="56">
        <v>3480</v>
      </c>
      <c r="F9" s="56">
        <v>3480</v>
      </c>
      <c r="G9" s="56">
        <v>5403</v>
      </c>
      <c r="H9" s="56">
        <v>3480</v>
      </c>
      <c r="I9" s="56">
        <v>3480</v>
      </c>
      <c r="J9" s="56">
        <v>4752</v>
      </c>
      <c r="K9" s="56">
        <v>3480</v>
      </c>
      <c r="L9" s="56">
        <v>4740</v>
      </c>
      <c r="M9" s="56">
        <v>10741</v>
      </c>
    </row>
    <row r="10" spans="1:14" ht="15" customHeight="1" x14ac:dyDescent="0.25">
      <c r="A10" s="36" t="s">
        <v>67</v>
      </c>
      <c r="B10" s="56">
        <v>3150</v>
      </c>
      <c r="C10" s="56">
        <v>2190</v>
      </c>
      <c r="D10" s="56">
        <v>2228.9299999999998</v>
      </c>
      <c r="E10" s="56">
        <v>4200</v>
      </c>
      <c r="F10" s="56">
        <v>4200</v>
      </c>
      <c r="G10" s="56">
        <v>4200</v>
      </c>
      <c r="H10" s="56">
        <v>4200</v>
      </c>
      <c r="I10" s="56">
        <v>4200</v>
      </c>
      <c r="J10" s="56">
        <v>4200</v>
      </c>
      <c r="K10" s="56">
        <v>4200</v>
      </c>
      <c r="L10" s="56">
        <v>4200</v>
      </c>
      <c r="M10" s="56">
        <v>6985</v>
      </c>
    </row>
    <row r="11" spans="1:14" ht="15" customHeight="1" x14ac:dyDescent="0.25">
      <c r="A11" s="36" t="s">
        <v>68</v>
      </c>
      <c r="B11" s="56">
        <v>4560</v>
      </c>
      <c r="C11" s="56">
        <v>2903</v>
      </c>
      <c r="D11" s="56">
        <v>3412.5</v>
      </c>
      <c r="E11" s="56">
        <v>3412.5</v>
      </c>
      <c r="F11" s="56">
        <v>3412.5</v>
      </c>
      <c r="G11" s="56">
        <v>3412.5</v>
      </c>
      <c r="H11" s="56">
        <v>3412.5</v>
      </c>
      <c r="I11" s="56">
        <v>3412.5</v>
      </c>
      <c r="J11" s="56">
        <v>5470</v>
      </c>
      <c r="K11" s="56">
        <v>4490</v>
      </c>
      <c r="L11" s="56">
        <v>4490</v>
      </c>
      <c r="M11" s="56">
        <v>5740</v>
      </c>
    </row>
    <row r="12" spans="1:14" ht="15" customHeight="1" x14ac:dyDescent="0.25">
      <c r="A12" s="36" t="s">
        <v>69</v>
      </c>
      <c r="B12" s="56">
        <v>1956</v>
      </c>
      <c r="C12" s="56">
        <v>1866</v>
      </c>
      <c r="D12" s="56">
        <v>2954</v>
      </c>
      <c r="E12" s="56">
        <v>2900</v>
      </c>
      <c r="F12" s="56">
        <v>2900</v>
      </c>
      <c r="G12" s="56">
        <v>2900</v>
      </c>
      <c r="H12" s="56">
        <v>3470</v>
      </c>
      <c r="I12" s="56">
        <v>2900</v>
      </c>
      <c r="J12" s="56">
        <v>2900</v>
      </c>
      <c r="K12" s="56">
        <v>3960</v>
      </c>
      <c r="L12" s="56">
        <v>4850</v>
      </c>
      <c r="M12" s="56">
        <v>6852</v>
      </c>
    </row>
    <row r="13" spans="1:14" ht="15" customHeight="1" x14ac:dyDescent="0.25">
      <c r="A13" s="36" t="s">
        <v>70</v>
      </c>
      <c r="B13" s="56">
        <v>1989</v>
      </c>
      <c r="C13" s="56">
        <v>1300</v>
      </c>
      <c r="D13" s="56">
        <v>3210</v>
      </c>
      <c r="E13" s="56">
        <v>3220</v>
      </c>
      <c r="F13" s="56">
        <v>3220</v>
      </c>
      <c r="G13" s="56">
        <v>3220</v>
      </c>
      <c r="H13" s="56">
        <v>3220</v>
      </c>
      <c r="I13" s="56">
        <v>3520</v>
      </c>
      <c r="J13" s="56">
        <v>3680</v>
      </c>
      <c r="K13" s="56">
        <v>4520</v>
      </c>
      <c r="L13" s="56">
        <v>4890</v>
      </c>
      <c r="M13" s="56">
        <v>7892</v>
      </c>
    </row>
    <row r="14" spans="1:14" ht="4.8" customHeight="1" x14ac:dyDescent="0.25">
      <c r="A14" s="36" t="s">
        <v>71</v>
      </c>
      <c r="B14" s="56">
        <v>980</v>
      </c>
      <c r="C14" s="56">
        <v>1897.44</v>
      </c>
      <c r="D14" s="56">
        <v>1906.56</v>
      </c>
      <c r="E14" s="56">
        <v>1952.16</v>
      </c>
      <c r="F14" s="56">
        <v>1952.16</v>
      </c>
      <c r="G14" s="56">
        <v>1952.16</v>
      </c>
      <c r="H14" s="56">
        <v>1952.16</v>
      </c>
      <c r="I14" s="56">
        <v>2740</v>
      </c>
      <c r="J14" s="56">
        <v>1952.16</v>
      </c>
      <c r="K14" s="56">
        <v>2845</v>
      </c>
      <c r="L14" s="56">
        <v>2990</v>
      </c>
      <c r="M14" s="56">
        <v>5201</v>
      </c>
    </row>
    <row r="15" spans="1:14" ht="15" customHeight="1" x14ac:dyDescent="0.25"/>
    <row r="16" spans="1:14" ht="15" customHeight="1" x14ac:dyDescent="0.25">
      <c r="A16" s="37" t="s">
        <v>72</v>
      </c>
      <c r="B16" s="43"/>
      <c r="C16" s="43"/>
      <c r="D16" s="43"/>
      <c r="E16" s="43"/>
      <c r="F16" s="43"/>
      <c r="G16" s="43"/>
      <c r="H16" s="43"/>
      <c r="I16" s="43"/>
      <c r="J16" s="43"/>
      <c r="K16" s="43"/>
      <c r="L16" s="43"/>
      <c r="M16" s="43"/>
      <c r="N16" s="43"/>
    </row>
    <row r="17" spans="1:14" ht="15" customHeight="1" x14ac:dyDescent="0.25">
      <c r="A17" s="37"/>
      <c r="B17" s="46"/>
      <c r="C17" s="46"/>
      <c r="D17" s="46"/>
      <c r="E17" s="46"/>
      <c r="F17" s="46"/>
      <c r="G17" s="46"/>
      <c r="H17" s="46"/>
      <c r="I17" s="46"/>
      <c r="J17" s="46"/>
      <c r="K17" s="46"/>
      <c r="L17" s="46"/>
      <c r="M17" s="46"/>
      <c r="N17" s="46"/>
    </row>
    <row r="18" spans="1:14" ht="15" customHeight="1" x14ac:dyDescent="0.25"/>
    <row r="19" spans="1:14" ht="15" customHeight="1" x14ac:dyDescent="0.25">
      <c r="A19" s="50"/>
      <c r="B19" s="51"/>
    </row>
    <row r="20" spans="1:14" ht="15" customHeight="1" x14ac:dyDescent="0.25">
      <c r="A20" s="47" t="s">
        <v>24</v>
      </c>
      <c r="B20" s="48"/>
      <c r="C20" s="48"/>
      <c r="D20" s="48"/>
      <c r="E20" s="48"/>
      <c r="F20" s="48"/>
      <c r="G20" s="48"/>
      <c r="H20" s="48"/>
    </row>
    <row r="21" spans="1:14" ht="15" customHeight="1" x14ac:dyDescent="0.25">
      <c r="A21" s="49" t="s">
        <v>77</v>
      </c>
      <c r="B21" s="48"/>
      <c r="C21" s="48"/>
      <c r="D21" s="48"/>
      <c r="E21" s="48"/>
      <c r="F21" s="48"/>
      <c r="G21" s="48"/>
      <c r="H21" s="48"/>
    </row>
    <row r="22" spans="1:14" ht="15" customHeight="1" x14ac:dyDescent="0.25">
      <c r="A22" s="49" t="s">
        <v>78</v>
      </c>
      <c r="B22" s="48"/>
      <c r="C22" s="48"/>
      <c r="D22" s="48"/>
      <c r="E22" s="48"/>
      <c r="F22" s="48"/>
      <c r="G22" s="48"/>
      <c r="H22" s="48"/>
    </row>
    <row r="23" spans="1:14" ht="15" customHeight="1" x14ac:dyDescent="0.25">
      <c r="A23" s="49" t="s">
        <v>79</v>
      </c>
      <c r="B23" s="48"/>
      <c r="C23" s="48"/>
      <c r="D23" s="48"/>
      <c r="E23" s="48"/>
      <c r="F23" s="48"/>
      <c r="G23" s="48"/>
      <c r="H23" s="48"/>
    </row>
    <row r="24" spans="1:14" ht="15" customHeight="1" x14ac:dyDescent="0.25">
      <c r="A24" s="49" t="s">
        <v>80</v>
      </c>
      <c r="B24" s="48"/>
      <c r="C24" s="48"/>
      <c r="D24" s="48"/>
      <c r="E24" s="48"/>
      <c r="F24" s="48"/>
      <c r="G24" s="48"/>
      <c r="H24" s="48"/>
    </row>
    <row r="25" spans="1:14" ht="15" customHeight="1" x14ac:dyDescent="0.25">
      <c r="A25" s="49" t="s">
        <v>81</v>
      </c>
      <c r="B25" s="48"/>
      <c r="C25" s="48"/>
      <c r="D25" s="48"/>
      <c r="E25" s="48"/>
      <c r="F25" s="48"/>
      <c r="G25" s="48"/>
      <c r="H25" s="48"/>
    </row>
    <row r="26" spans="1:14" ht="17.399999999999999" customHeight="1" x14ac:dyDescent="0.25">
      <c r="A26" s="49" t="s">
        <v>82</v>
      </c>
      <c r="B26" s="48"/>
      <c r="C26" s="48"/>
      <c r="D26" s="48"/>
      <c r="E26" s="48"/>
      <c r="F26" s="48"/>
      <c r="G26" s="48"/>
      <c r="H26" s="48"/>
    </row>
    <row r="27" spans="1:14" ht="15" customHeight="1" x14ac:dyDescent="0.25">
      <c r="A27" s="49" t="s">
        <v>83</v>
      </c>
      <c r="B27" s="48"/>
      <c r="C27" s="48"/>
      <c r="D27" s="48"/>
      <c r="E27" s="48"/>
      <c r="F27" s="48"/>
      <c r="G27" s="48"/>
      <c r="H27" s="48"/>
    </row>
    <row r="28" spans="1:14" ht="15" customHeight="1" x14ac:dyDescent="0.25">
      <c r="A28" s="49" t="s">
        <v>85</v>
      </c>
      <c r="B28" s="48"/>
      <c r="C28" s="48"/>
      <c r="D28" s="48"/>
      <c r="E28" s="48"/>
      <c r="F28" s="48"/>
      <c r="G28" s="48"/>
      <c r="H28" s="48"/>
    </row>
    <row r="29" spans="1:14" ht="15" customHeight="1" x14ac:dyDescent="0.25">
      <c r="A29" s="49" t="s">
        <v>84</v>
      </c>
      <c r="B29" s="48"/>
      <c r="C29" s="48"/>
      <c r="D29" s="48"/>
      <c r="E29" s="48"/>
      <c r="F29" s="48"/>
      <c r="G29" s="48"/>
      <c r="H29" s="48"/>
    </row>
    <row r="30" spans="1:14" ht="15" customHeight="1" x14ac:dyDescent="0.25"/>
    <row r="31" spans="1:14" ht="15" customHeight="1" x14ac:dyDescent="0.25"/>
    <row r="32" spans="1:14" ht="15" customHeight="1" x14ac:dyDescent="0.25"/>
    <row r="33" ht="15" customHeight="1" x14ac:dyDescent="0.25"/>
    <row r="34" ht="15" customHeight="1" x14ac:dyDescent="0.25"/>
    <row r="35" ht="15" customHeight="1" x14ac:dyDescent="0.25"/>
    <row r="36" ht="15" customHeight="1" x14ac:dyDescent="0.25"/>
    <row r="37" ht="15" customHeight="1" x14ac:dyDescent="0.25"/>
    <row r="38" ht="15" customHeight="1" x14ac:dyDescent="0.25"/>
    <row r="39" ht="15" customHeight="1" x14ac:dyDescent="0.25"/>
    <row r="40" ht="15" customHeight="1" x14ac:dyDescent="0.25"/>
    <row r="41" ht="15" customHeight="1" x14ac:dyDescent="0.25"/>
    <row r="42" ht="15" customHeight="1" x14ac:dyDescent="0.25"/>
    <row r="43" ht="15" customHeight="1" x14ac:dyDescent="0.25"/>
    <row r="44" ht="15" customHeight="1" x14ac:dyDescent="0.25"/>
    <row r="45" ht="15" customHeight="1" x14ac:dyDescent="0.25"/>
    <row r="46" ht="15" customHeight="1" x14ac:dyDescent="0.25"/>
    <row r="47" ht="15" customHeight="1" x14ac:dyDescent="0.25"/>
    <row r="48" ht="15" customHeight="1" x14ac:dyDescent="0.25"/>
    <row r="49" ht="15" customHeight="1" x14ac:dyDescent="0.25"/>
    <row r="50" ht="15" customHeight="1" x14ac:dyDescent="0.25"/>
    <row r="51" ht="15" customHeight="1" x14ac:dyDescent="0.25"/>
    <row r="52" ht="15" customHeight="1" x14ac:dyDescent="0.25"/>
    <row r="53" ht="15" customHeight="1" x14ac:dyDescent="0.25"/>
    <row r="54" ht="15" customHeight="1" x14ac:dyDescent="0.25"/>
    <row r="55" ht="15" customHeight="1" x14ac:dyDescent="0.25"/>
    <row r="56" ht="15" customHeight="1" x14ac:dyDescent="0.25"/>
    <row r="57" ht="15" customHeight="1" x14ac:dyDescent="0.25"/>
    <row r="58" ht="15" customHeight="1" x14ac:dyDescent="0.25"/>
    <row r="59" ht="15" customHeight="1" x14ac:dyDescent="0.25"/>
    <row r="60" ht="15" customHeight="1" x14ac:dyDescent="0.25"/>
    <row r="61" ht="15" customHeight="1" x14ac:dyDescent="0.25"/>
    <row r="62" ht="15" customHeight="1" x14ac:dyDescent="0.25"/>
    <row r="63" ht="15" customHeight="1" x14ac:dyDescent="0.25"/>
    <row r="64" ht="15" customHeight="1" x14ac:dyDescent="0.25"/>
    <row r="65" ht="15" customHeight="1" x14ac:dyDescent="0.25"/>
    <row r="66" ht="15" customHeight="1" x14ac:dyDescent="0.25"/>
    <row r="67" ht="15" customHeight="1" x14ac:dyDescent="0.25"/>
    <row r="68" ht="15" customHeight="1" x14ac:dyDescent="0.25"/>
    <row r="69" ht="15" customHeight="1" x14ac:dyDescent="0.25"/>
    <row r="70" ht="15" customHeight="1" x14ac:dyDescent="0.25"/>
    <row r="71" ht="15" customHeight="1" x14ac:dyDescent="0.25"/>
    <row r="72" ht="15" customHeight="1" x14ac:dyDescent="0.25"/>
    <row r="73" ht="15" customHeight="1" x14ac:dyDescent="0.25"/>
    <row r="74" ht="15" customHeight="1" x14ac:dyDescent="0.25"/>
    <row r="75" ht="15" customHeight="1" x14ac:dyDescent="0.25"/>
    <row r="76" ht="15" customHeight="1" x14ac:dyDescent="0.25"/>
    <row r="77" ht="15" customHeight="1" x14ac:dyDescent="0.25"/>
    <row r="78" ht="15" customHeight="1" x14ac:dyDescent="0.25"/>
    <row r="79" ht="15" customHeight="1" x14ac:dyDescent="0.25"/>
    <row r="80" ht="15" customHeight="1" x14ac:dyDescent="0.25"/>
    <row r="81" ht="15" customHeight="1" x14ac:dyDescent="0.25"/>
    <row r="82" ht="15" customHeight="1" x14ac:dyDescent="0.25"/>
    <row r="83" ht="15" customHeight="1" x14ac:dyDescent="0.25"/>
    <row r="84" ht="15" customHeight="1" x14ac:dyDescent="0.25"/>
    <row r="85" ht="15" customHeight="1" x14ac:dyDescent="0.25"/>
    <row r="86" ht="15" customHeight="1" x14ac:dyDescent="0.25"/>
    <row r="87" ht="15" customHeight="1" x14ac:dyDescent="0.25"/>
    <row r="88" ht="15" customHeight="1" x14ac:dyDescent="0.25"/>
    <row r="89" ht="15" customHeight="1" x14ac:dyDescent="0.25"/>
    <row r="90" ht="15" customHeight="1" x14ac:dyDescent="0.25"/>
    <row r="91" ht="15" customHeight="1" x14ac:dyDescent="0.25"/>
    <row r="92" ht="15" customHeight="1" x14ac:dyDescent="0.25"/>
    <row r="93" ht="15" customHeight="1" x14ac:dyDescent="0.25"/>
    <row r="94" ht="15" customHeight="1" x14ac:dyDescent="0.25"/>
    <row r="95" ht="15" customHeight="1" x14ac:dyDescent="0.25"/>
    <row r="96" ht="15" customHeight="1" x14ac:dyDescent="0.25"/>
    <row r="97" ht="15" customHeight="1" x14ac:dyDescent="0.25"/>
    <row r="98" ht="15" customHeight="1" x14ac:dyDescent="0.25"/>
    <row r="99" ht="15" customHeight="1" x14ac:dyDescent="0.25"/>
    <row r="100" ht="15" customHeight="1" x14ac:dyDescent="0.25"/>
    <row r="101" ht="15" customHeight="1" x14ac:dyDescent="0.25"/>
    <row r="102" ht="15" customHeight="1" x14ac:dyDescent="0.25"/>
    <row r="103" ht="15" customHeight="1" x14ac:dyDescent="0.25"/>
    <row r="104" ht="15" customHeight="1" x14ac:dyDescent="0.25"/>
    <row r="105" ht="15" customHeight="1" x14ac:dyDescent="0.25"/>
    <row r="106" ht="15" customHeight="1" x14ac:dyDescent="0.25"/>
    <row r="107" ht="15" customHeight="1" x14ac:dyDescent="0.25"/>
    <row r="108" ht="15" customHeight="1" x14ac:dyDescent="0.25"/>
    <row r="109" ht="15" customHeight="1" x14ac:dyDescent="0.25"/>
    <row r="110" ht="15" customHeight="1" x14ac:dyDescent="0.25"/>
    <row r="111" ht="15" customHeight="1" x14ac:dyDescent="0.25"/>
    <row r="112" ht="15" customHeight="1" x14ac:dyDescent="0.25"/>
    <row r="113" ht="15" customHeight="1" x14ac:dyDescent="0.25"/>
    <row r="114" ht="15" customHeight="1" x14ac:dyDescent="0.25"/>
    <row r="115" ht="15" customHeight="1" x14ac:dyDescent="0.25"/>
  </sheetData>
  <mergeCells count="1">
    <mergeCell ref="A1:N1"/>
  </mergeCells>
  <pageMargins left="0.75" right="0.75" top="1" bottom="1" header="0.5" footer="0.5"/>
  <pageSetup paperSize="9" orientation="portrait" horizontalDpi="4294967293" verticalDpi="4294967293"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6B9D16-CE7F-4C85-98FF-F3999A3DD35D}">
  <dimension ref="A1:P52"/>
  <sheetViews>
    <sheetView topLeftCell="A13" zoomScale="80" zoomScaleNormal="80" workbookViewId="0">
      <selection activeCell="K38" sqref="K38"/>
    </sheetView>
  </sheetViews>
  <sheetFormatPr defaultColWidth="8.77734375" defaultRowHeight="15.6" x14ac:dyDescent="0.3"/>
  <cols>
    <col min="1" max="1" width="21.44140625" style="23" customWidth="1"/>
    <col min="2" max="2" width="12.21875" style="23" customWidth="1"/>
    <col min="3" max="7" width="12.6640625" style="23" bestFit="1" customWidth="1"/>
    <col min="8" max="8" width="14.109375" style="23" customWidth="1"/>
    <col min="9" max="13" width="12.6640625" style="23" bestFit="1" customWidth="1"/>
    <col min="14" max="14" width="9.88671875" style="23" customWidth="1"/>
    <col min="15" max="15" width="11.5546875" style="23" customWidth="1"/>
    <col min="16" max="16" width="10.6640625" style="23" customWidth="1"/>
    <col min="17" max="18" width="15.6640625" style="23" customWidth="1"/>
    <col min="19" max="16384" width="8.77734375" style="23"/>
  </cols>
  <sheetData>
    <row r="1" spans="1:16" ht="21" x14ac:dyDescent="0.4">
      <c r="A1" s="22" t="s">
        <v>25</v>
      </c>
    </row>
    <row r="2" spans="1:16" ht="18" x14ac:dyDescent="0.35">
      <c r="A2" s="24" t="s">
        <v>26</v>
      </c>
    </row>
    <row r="4" spans="1:16" x14ac:dyDescent="0.3">
      <c r="A4" s="52" t="s">
        <v>27</v>
      </c>
      <c r="B4" s="53" t="s">
        <v>74</v>
      </c>
      <c r="C4" s="53"/>
      <c r="D4" s="53"/>
      <c r="E4" s="53"/>
      <c r="F4" s="53"/>
      <c r="G4" s="53"/>
      <c r="H4" s="53"/>
      <c r="I4" s="53"/>
      <c r="J4" s="53"/>
      <c r="K4" s="53"/>
      <c r="L4" s="53"/>
      <c r="M4" s="53"/>
      <c r="N4" s="53" t="s">
        <v>29</v>
      </c>
      <c r="O4" s="53" t="s">
        <v>30</v>
      </c>
      <c r="P4" s="53" t="s">
        <v>31</v>
      </c>
    </row>
    <row r="5" spans="1:16" x14ac:dyDescent="0.3">
      <c r="A5" s="54" t="s">
        <v>32</v>
      </c>
      <c r="B5" s="25">
        <v>9561</v>
      </c>
      <c r="C5" s="25">
        <v>8803</v>
      </c>
      <c r="D5" s="25">
        <v>8011</v>
      </c>
      <c r="E5" s="25">
        <v>8131</v>
      </c>
      <c r="F5" s="25">
        <v>8243</v>
      </c>
      <c r="G5" s="25">
        <v>10033</v>
      </c>
      <c r="H5" s="25">
        <v>8232</v>
      </c>
      <c r="I5" s="25">
        <v>8803</v>
      </c>
      <c r="J5" s="25">
        <v>8011</v>
      </c>
      <c r="K5" s="25">
        <v>12888</v>
      </c>
      <c r="L5" s="25">
        <v>11733</v>
      </c>
      <c r="M5" s="25">
        <v>12880</v>
      </c>
      <c r="N5" s="25"/>
      <c r="O5" s="25"/>
      <c r="P5" s="25"/>
    </row>
    <row r="6" spans="1:16" x14ac:dyDescent="0.3">
      <c r="A6" s="54" t="s">
        <v>33</v>
      </c>
      <c r="B6" s="25">
        <v>13882</v>
      </c>
      <c r="C6" s="25">
        <v>12033</v>
      </c>
      <c r="D6" s="25">
        <v>12398</v>
      </c>
      <c r="E6" s="25">
        <v>1232</v>
      </c>
      <c r="F6" s="25">
        <v>13221</v>
      </c>
      <c r="G6" s="25">
        <v>13227</v>
      </c>
      <c r="H6" s="25">
        <v>12882</v>
      </c>
      <c r="I6" s="25">
        <v>12033</v>
      </c>
      <c r="J6" s="25">
        <v>12399</v>
      </c>
      <c r="K6" s="25">
        <v>14872</v>
      </c>
      <c r="L6" s="25">
        <v>14322</v>
      </c>
      <c r="M6" s="25">
        <v>15332</v>
      </c>
      <c r="N6" s="25"/>
      <c r="O6" s="25"/>
      <c r="P6" s="25"/>
    </row>
    <row r="7" spans="1:16" x14ac:dyDescent="0.3">
      <c r="A7" s="54" t="s">
        <v>34</v>
      </c>
      <c r="B7" s="25">
        <v>11030</v>
      </c>
      <c r="C7" s="25">
        <v>8243</v>
      </c>
      <c r="D7" s="25">
        <v>12283</v>
      </c>
      <c r="E7" s="25">
        <v>8033</v>
      </c>
      <c r="F7" s="25">
        <v>8832</v>
      </c>
      <c r="G7" s="25">
        <v>13021</v>
      </c>
      <c r="H7" s="25">
        <v>10030</v>
      </c>
      <c r="I7" s="25">
        <v>8243</v>
      </c>
      <c r="J7" s="25">
        <v>12283</v>
      </c>
      <c r="K7" s="25">
        <v>13722</v>
      </c>
      <c r="L7" s="25">
        <v>12822</v>
      </c>
      <c r="M7" s="25">
        <v>15833</v>
      </c>
      <c r="N7" s="25"/>
      <c r="O7" s="25"/>
      <c r="P7" s="25"/>
    </row>
    <row r="8" spans="1:16" x14ac:dyDescent="0.3">
      <c r="A8" s="54" t="s">
        <v>35</v>
      </c>
      <c r="B8" s="25">
        <v>8288</v>
      </c>
      <c r="C8" s="25">
        <v>7008</v>
      </c>
      <c r="D8" s="25">
        <v>7182</v>
      </c>
      <c r="E8" s="25">
        <v>7180</v>
      </c>
      <c r="F8" s="25">
        <v>7349</v>
      </c>
      <c r="G8" s="25">
        <v>8037</v>
      </c>
      <c r="H8" s="25">
        <v>7288</v>
      </c>
      <c r="I8" s="25">
        <v>7008</v>
      </c>
      <c r="J8" s="25">
        <v>7182</v>
      </c>
      <c r="K8" s="25">
        <v>10833</v>
      </c>
      <c r="L8" s="25">
        <v>8336</v>
      </c>
      <c r="M8" s="25">
        <v>10826</v>
      </c>
      <c r="N8" s="25"/>
      <c r="O8" s="25"/>
      <c r="P8" s="25"/>
    </row>
    <row r="9" spans="1:16" x14ac:dyDescent="0.3">
      <c r="A9" s="54" t="s">
        <v>36</v>
      </c>
      <c r="B9" s="25">
        <v>9838</v>
      </c>
      <c r="C9" s="25">
        <v>8153</v>
      </c>
      <c r="D9" s="25">
        <v>8227</v>
      </c>
      <c r="E9" s="25">
        <v>8344</v>
      </c>
      <c r="F9" s="25">
        <v>8368</v>
      </c>
      <c r="G9" s="25">
        <v>8433</v>
      </c>
      <c r="H9" s="25">
        <v>8838</v>
      </c>
      <c r="I9" s="25">
        <v>8133</v>
      </c>
      <c r="J9" s="25">
        <v>8227</v>
      </c>
      <c r="K9" s="25">
        <v>10732</v>
      </c>
      <c r="L9" s="25">
        <v>10828</v>
      </c>
      <c r="M9" s="25">
        <v>12437</v>
      </c>
      <c r="N9" s="25"/>
      <c r="O9" s="25"/>
      <c r="P9" s="25"/>
    </row>
    <row r="10" spans="1:16" x14ac:dyDescent="0.3">
      <c r="A10" s="54" t="s">
        <v>37</v>
      </c>
      <c r="B10" s="25">
        <v>4086</v>
      </c>
      <c r="C10" s="25">
        <v>3880</v>
      </c>
      <c r="D10" s="25">
        <v>3897</v>
      </c>
      <c r="E10" s="25">
        <v>3232</v>
      </c>
      <c r="F10" s="25">
        <v>3200</v>
      </c>
      <c r="G10" s="25">
        <v>4431</v>
      </c>
      <c r="H10" s="25">
        <v>3086</v>
      </c>
      <c r="I10" s="25">
        <v>3880</v>
      </c>
      <c r="J10" s="25">
        <v>3887</v>
      </c>
      <c r="K10" s="25">
        <v>6237</v>
      </c>
      <c r="L10" s="25">
        <v>4344</v>
      </c>
      <c r="M10" s="25">
        <v>8776</v>
      </c>
      <c r="N10" s="25"/>
      <c r="O10" s="25"/>
      <c r="P10" s="25"/>
    </row>
    <row r="11" spans="1:16" x14ac:dyDescent="0.3">
      <c r="A11" s="54" t="s">
        <v>38</v>
      </c>
      <c r="B11" s="25">
        <v>12828</v>
      </c>
      <c r="C11" s="25">
        <v>10823</v>
      </c>
      <c r="D11" s="25">
        <v>11839</v>
      </c>
      <c r="E11" s="25">
        <v>12033</v>
      </c>
      <c r="F11" s="25">
        <v>11087</v>
      </c>
      <c r="G11" s="25">
        <v>12024</v>
      </c>
      <c r="H11" s="25">
        <v>11828</v>
      </c>
      <c r="I11" s="25">
        <v>10823</v>
      </c>
      <c r="J11" s="25">
        <v>11830</v>
      </c>
      <c r="K11" s="25">
        <v>10328</v>
      </c>
      <c r="L11" s="25">
        <v>12793</v>
      </c>
      <c r="M11" s="25">
        <v>15838</v>
      </c>
      <c r="N11" s="25"/>
      <c r="O11" s="25"/>
      <c r="P11" s="25"/>
    </row>
    <row r="12" spans="1:16" x14ac:dyDescent="0.3">
      <c r="A12" s="54" t="s">
        <v>39</v>
      </c>
      <c r="B12" s="25">
        <v>44881</v>
      </c>
      <c r="C12" s="25">
        <v>41760</v>
      </c>
      <c r="D12" s="25">
        <v>37228</v>
      </c>
      <c r="E12" s="25">
        <v>60211</v>
      </c>
      <c r="F12" s="25">
        <v>44888</v>
      </c>
      <c r="G12" s="25">
        <v>46733</v>
      </c>
      <c r="H12" s="25">
        <v>43881</v>
      </c>
      <c r="I12" s="25">
        <v>41760</v>
      </c>
      <c r="J12" s="25">
        <v>37228</v>
      </c>
      <c r="K12" s="25">
        <v>50231</v>
      </c>
      <c r="L12" s="25">
        <v>43722</v>
      </c>
      <c r="M12" s="25">
        <v>46833</v>
      </c>
      <c r="N12" s="25"/>
      <c r="O12" s="25"/>
      <c r="P12" s="25"/>
    </row>
    <row r="13" spans="1:16" x14ac:dyDescent="0.3">
      <c r="A13" s="54" t="s">
        <v>40</v>
      </c>
      <c r="B13" s="25">
        <v>7883</v>
      </c>
      <c r="C13" s="25">
        <v>4822</v>
      </c>
      <c r="D13" s="25">
        <v>6482</v>
      </c>
      <c r="E13" s="25">
        <v>6128</v>
      </c>
      <c r="F13" s="25">
        <v>6021</v>
      </c>
      <c r="G13" s="25">
        <v>6883</v>
      </c>
      <c r="H13" s="25">
        <v>6883</v>
      </c>
      <c r="I13" s="25">
        <v>4822</v>
      </c>
      <c r="J13" s="25">
        <v>6482</v>
      </c>
      <c r="K13" s="25">
        <v>8331</v>
      </c>
      <c r="L13" s="25">
        <v>8331</v>
      </c>
      <c r="M13" s="25">
        <v>11833</v>
      </c>
      <c r="N13" s="25"/>
      <c r="O13" s="25"/>
      <c r="P13" s="25"/>
    </row>
    <row r="14" spans="1:16" x14ac:dyDescent="0.3">
      <c r="A14" s="54" t="s">
        <v>41</v>
      </c>
      <c r="B14" s="25">
        <v>4030</v>
      </c>
      <c r="C14" s="25">
        <v>3828</v>
      </c>
      <c r="D14" s="25">
        <v>3908</v>
      </c>
      <c r="E14" s="25">
        <v>3888</v>
      </c>
      <c r="F14" s="25">
        <v>3183</v>
      </c>
      <c r="G14" s="25">
        <v>4620</v>
      </c>
      <c r="H14" s="25">
        <v>3030</v>
      </c>
      <c r="I14" s="25">
        <v>3828</v>
      </c>
      <c r="J14" s="25">
        <v>3888</v>
      </c>
      <c r="K14" s="25">
        <v>6932</v>
      </c>
      <c r="L14" s="25">
        <v>3088</v>
      </c>
      <c r="M14" s="25">
        <v>9038</v>
      </c>
      <c r="N14" s="25"/>
      <c r="O14" s="25"/>
      <c r="P14" s="25"/>
    </row>
    <row r="15" spans="1:16" x14ac:dyDescent="0.3">
      <c r="A15" s="54" t="s">
        <v>42</v>
      </c>
      <c r="B15" s="25">
        <v>9330</v>
      </c>
      <c r="C15" s="25">
        <v>6838</v>
      </c>
      <c r="D15" s="25">
        <v>8003</v>
      </c>
      <c r="E15" s="25">
        <v>8583</v>
      </c>
      <c r="F15" s="25">
        <v>7433</v>
      </c>
      <c r="G15" s="25">
        <v>8841</v>
      </c>
      <c r="H15" s="25">
        <v>8330</v>
      </c>
      <c r="I15" s="25">
        <v>6838</v>
      </c>
      <c r="J15" s="25">
        <v>8003</v>
      </c>
      <c r="K15" s="25">
        <v>8037</v>
      </c>
      <c r="L15" s="25">
        <v>7480</v>
      </c>
      <c r="M15" s="25">
        <v>14428</v>
      </c>
      <c r="N15" s="25"/>
      <c r="O15" s="25"/>
      <c r="P15" s="25"/>
    </row>
    <row r="16" spans="1:16" x14ac:dyDescent="0.3">
      <c r="A16" s="54" t="s">
        <v>43</v>
      </c>
      <c r="B16" s="25">
        <v>8322</v>
      </c>
      <c r="C16" s="25">
        <v>6331</v>
      </c>
      <c r="D16" s="25">
        <v>7126</v>
      </c>
      <c r="E16" s="25">
        <v>7112</v>
      </c>
      <c r="F16" s="25">
        <v>6878</v>
      </c>
      <c r="G16" s="25">
        <v>8232</v>
      </c>
      <c r="H16" s="25">
        <v>7322</v>
      </c>
      <c r="I16" s="25">
        <v>6331</v>
      </c>
      <c r="J16" s="25">
        <v>7126</v>
      </c>
      <c r="K16" s="25">
        <v>7911</v>
      </c>
      <c r="L16" s="25">
        <v>7477</v>
      </c>
      <c r="M16" s="25">
        <v>10883</v>
      </c>
      <c r="N16" s="25"/>
      <c r="O16" s="25"/>
      <c r="P16" s="25"/>
    </row>
    <row r="17" spans="1:16" x14ac:dyDescent="0.3">
      <c r="A17" s="54" t="s">
        <v>44</v>
      </c>
      <c r="B17" s="25">
        <v>9321</v>
      </c>
      <c r="C17" s="25">
        <v>11831</v>
      </c>
      <c r="D17" s="25">
        <v>10203</v>
      </c>
      <c r="E17" s="25">
        <v>8021</v>
      </c>
      <c r="F17" s="25">
        <v>12021</v>
      </c>
      <c r="G17" s="25">
        <v>11357</v>
      </c>
      <c r="H17" s="25">
        <v>8321</v>
      </c>
      <c r="I17" s="25">
        <v>11831</v>
      </c>
      <c r="J17" s="25">
        <v>10203</v>
      </c>
      <c r="K17" s="25">
        <v>9476</v>
      </c>
      <c r="L17" s="25">
        <v>13448</v>
      </c>
      <c r="M17" s="25">
        <v>15334</v>
      </c>
      <c r="N17" s="25"/>
      <c r="O17" s="25"/>
      <c r="P17" s="25"/>
    </row>
    <row r="18" spans="1:16" x14ac:dyDescent="0.3">
      <c r="A18" s="54" t="s">
        <v>45</v>
      </c>
      <c r="B18" s="25">
        <v>15788</v>
      </c>
      <c r="C18" s="25">
        <v>13087</v>
      </c>
      <c r="D18" s="25">
        <v>14438</v>
      </c>
      <c r="E18" s="25">
        <v>13887</v>
      </c>
      <c r="F18" s="25">
        <v>13004</v>
      </c>
      <c r="G18" s="25">
        <v>16680</v>
      </c>
      <c r="H18" s="25">
        <v>14788</v>
      </c>
      <c r="I18" s="25">
        <v>13087</v>
      </c>
      <c r="J18" s="25">
        <v>14438</v>
      </c>
      <c r="K18" s="25">
        <v>14323</v>
      </c>
      <c r="L18" s="25">
        <v>16608</v>
      </c>
      <c r="M18" s="25">
        <v>19773</v>
      </c>
      <c r="N18" s="25"/>
      <c r="O18" s="25"/>
      <c r="P18" s="25"/>
    </row>
    <row r="19" spans="1:16" x14ac:dyDescent="0.3">
      <c r="A19" s="54" t="s">
        <v>46</v>
      </c>
      <c r="B19" s="25">
        <v>14808</v>
      </c>
      <c r="C19" s="25">
        <v>12127</v>
      </c>
      <c r="D19" s="25">
        <v>12866</v>
      </c>
      <c r="E19" s="25">
        <v>12088</v>
      </c>
      <c r="F19" s="25">
        <v>12641</v>
      </c>
      <c r="G19" s="25">
        <v>13833</v>
      </c>
      <c r="H19" s="25">
        <v>13808</v>
      </c>
      <c r="I19" s="25">
        <v>12127</v>
      </c>
      <c r="J19" s="25">
        <v>12866</v>
      </c>
      <c r="K19" s="25">
        <v>10833</v>
      </c>
      <c r="L19" s="25">
        <v>14088</v>
      </c>
      <c r="M19" s="25">
        <v>16318</v>
      </c>
      <c r="N19" s="25"/>
      <c r="O19" s="25"/>
      <c r="P19" s="25"/>
    </row>
    <row r="20" spans="1:16" x14ac:dyDescent="0.3">
      <c r="A20" s="54" t="s">
        <v>47</v>
      </c>
      <c r="B20" s="25">
        <v>14846</v>
      </c>
      <c r="C20" s="25">
        <v>11882</v>
      </c>
      <c r="D20" s="25">
        <v>12433</v>
      </c>
      <c r="E20" s="25">
        <v>16778</v>
      </c>
      <c r="F20" s="25">
        <v>13233</v>
      </c>
      <c r="G20" s="25">
        <v>13387</v>
      </c>
      <c r="H20" s="25">
        <v>13546</v>
      </c>
      <c r="I20" s="25">
        <v>11882</v>
      </c>
      <c r="J20" s="25">
        <v>12433</v>
      </c>
      <c r="K20" s="25">
        <v>16738</v>
      </c>
      <c r="L20" s="25">
        <v>13838</v>
      </c>
      <c r="M20" s="25">
        <v>17030</v>
      </c>
      <c r="N20" s="25"/>
      <c r="O20" s="25"/>
      <c r="P20" s="25"/>
    </row>
    <row r="21" spans="1:16" x14ac:dyDescent="0.3">
      <c r="A21" s="54" t="s">
        <v>48</v>
      </c>
      <c r="B21" s="25">
        <v>23876</v>
      </c>
      <c r="C21" s="25">
        <v>20206</v>
      </c>
      <c r="D21" s="25">
        <v>21732</v>
      </c>
      <c r="E21" s="25">
        <v>23487</v>
      </c>
      <c r="F21" s="25">
        <v>21437</v>
      </c>
      <c r="G21" s="25">
        <v>22388</v>
      </c>
      <c r="H21" s="25">
        <v>22876</v>
      </c>
      <c r="I21" s="25">
        <v>20206</v>
      </c>
      <c r="J21" s="25">
        <v>21732</v>
      </c>
      <c r="K21" s="25">
        <v>22773</v>
      </c>
      <c r="L21" s="25">
        <v>22386</v>
      </c>
      <c r="M21" s="25">
        <v>25488</v>
      </c>
      <c r="N21" s="25"/>
      <c r="O21" s="25"/>
      <c r="P21" s="25"/>
    </row>
    <row r="22" spans="1:16" x14ac:dyDescent="0.3">
      <c r="A22" s="54" t="s">
        <v>49</v>
      </c>
      <c r="B22" s="25">
        <v>11780</v>
      </c>
      <c r="C22" s="25">
        <v>8833</v>
      </c>
      <c r="D22" s="25">
        <v>8834</v>
      </c>
      <c r="E22" s="25">
        <v>11022</v>
      </c>
      <c r="F22" s="25">
        <v>8367</v>
      </c>
      <c r="G22" s="25">
        <v>12432</v>
      </c>
      <c r="H22" s="25">
        <v>10780</v>
      </c>
      <c r="I22" s="25">
        <v>8833</v>
      </c>
      <c r="J22" s="25">
        <v>8834</v>
      </c>
      <c r="K22" s="25">
        <v>13208</v>
      </c>
      <c r="L22" s="25">
        <v>10773</v>
      </c>
      <c r="M22" s="25">
        <v>14833</v>
      </c>
      <c r="N22" s="25"/>
      <c r="O22" s="25"/>
      <c r="P22" s="25"/>
    </row>
    <row r="23" spans="1:16" x14ac:dyDescent="0.3">
      <c r="A23" s="54" t="s">
        <v>50</v>
      </c>
      <c r="B23" s="25">
        <v>20638</v>
      </c>
      <c r="C23" s="25">
        <v>18787</v>
      </c>
      <c r="D23" s="25">
        <v>18288</v>
      </c>
      <c r="E23" s="25">
        <v>18807</v>
      </c>
      <c r="F23" s="25">
        <v>18332</v>
      </c>
      <c r="G23" s="25">
        <v>23660</v>
      </c>
      <c r="H23" s="25">
        <v>20638</v>
      </c>
      <c r="I23" s="25">
        <v>18787</v>
      </c>
      <c r="J23" s="25">
        <v>18255</v>
      </c>
      <c r="K23" s="25">
        <v>21668</v>
      </c>
      <c r="L23" s="25">
        <v>22080</v>
      </c>
      <c r="M23" s="25">
        <v>27482</v>
      </c>
      <c r="N23" s="25"/>
      <c r="O23" s="25"/>
      <c r="P23" s="25"/>
    </row>
    <row r="24" spans="1:16" x14ac:dyDescent="0.3">
      <c r="A24" s="54" t="s">
        <v>51</v>
      </c>
      <c r="B24" s="25">
        <v>19380</v>
      </c>
      <c r="C24" s="25">
        <v>14683</v>
      </c>
      <c r="D24" s="25">
        <v>16838</v>
      </c>
      <c r="E24" s="25">
        <v>17633</v>
      </c>
      <c r="F24" s="25">
        <v>16838</v>
      </c>
      <c r="G24" s="25">
        <v>20180</v>
      </c>
      <c r="H24" s="25">
        <v>18380</v>
      </c>
      <c r="I24" s="25">
        <v>14683</v>
      </c>
      <c r="J24" s="25">
        <v>16838</v>
      </c>
      <c r="K24" s="25">
        <v>20662</v>
      </c>
      <c r="L24" s="25">
        <v>17477</v>
      </c>
      <c r="M24" s="25">
        <v>20380</v>
      </c>
      <c r="N24" s="25"/>
      <c r="O24" s="25"/>
      <c r="P24" s="25"/>
    </row>
    <row r="25" spans="1:16" x14ac:dyDescent="0.3">
      <c r="A25" s="54" t="s">
        <v>52</v>
      </c>
      <c r="B25" s="25">
        <v>25878</v>
      </c>
      <c r="C25" s="25">
        <v>22037</v>
      </c>
      <c r="D25" s="25">
        <v>23467</v>
      </c>
      <c r="E25" s="25">
        <v>28088</v>
      </c>
      <c r="F25" s="25">
        <v>23463</v>
      </c>
      <c r="G25" s="25">
        <v>24603</v>
      </c>
      <c r="H25" s="25">
        <v>24878</v>
      </c>
      <c r="I25" s="25">
        <v>22037</v>
      </c>
      <c r="J25" s="25">
        <v>23467</v>
      </c>
      <c r="K25" s="25">
        <v>22088</v>
      </c>
      <c r="L25" s="25">
        <v>23832</v>
      </c>
      <c r="M25" s="25">
        <v>25467</v>
      </c>
      <c r="N25" s="25"/>
      <c r="O25" s="25"/>
      <c r="P25" s="25"/>
    </row>
    <row r="26" spans="1:16" x14ac:dyDescent="0.3">
      <c r="A26" s="54" t="s">
        <v>53</v>
      </c>
      <c r="B26" s="25">
        <v>5088</v>
      </c>
      <c r="C26" s="25">
        <v>3373</v>
      </c>
      <c r="D26" s="25">
        <v>3332</v>
      </c>
      <c r="E26" s="25">
        <v>3809</v>
      </c>
      <c r="F26" s="25">
        <v>3298</v>
      </c>
      <c r="G26" s="25">
        <v>4682</v>
      </c>
      <c r="H26" s="25">
        <v>4088</v>
      </c>
      <c r="I26" s="25">
        <v>3373</v>
      </c>
      <c r="J26" s="25">
        <v>3332</v>
      </c>
      <c r="K26" s="25">
        <v>6787</v>
      </c>
      <c r="L26" s="25">
        <v>6838</v>
      </c>
      <c r="M26" s="25">
        <v>5332</v>
      </c>
      <c r="N26" s="25"/>
      <c r="O26" s="25"/>
      <c r="P26" s="25"/>
    </row>
    <row r="27" spans="1:16" x14ac:dyDescent="0.3">
      <c r="A27" s="52" t="s">
        <v>54</v>
      </c>
      <c r="B27" s="55"/>
      <c r="C27" s="55"/>
      <c r="D27" s="55"/>
      <c r="E27" s="55"/>
      <c r="F27" s="55"/>
      <c r="G27" s="55"/>
      <c r="H27" s="55"/>
      <c r="I27" s="55"/>
      <c r="J27" s="55"/>
      <c r="K27" s="55"/>
      <c r="L27" s="55"/>
      <c r="M27" s="55"/>
      <c r="N27" s="55"/>
      <c r="O27" s="55"/>
      <c r="P27" s="55"/>
    </row>
    <row r="30" spans="1:16" x14ac:dyDescent="0.3">
      <c r="A30" s="27" t="s">
        <v>55</v>
      </c>
      <c r="B30" s="28"/>
    </row>
    <row r="31" spans="1:16" x14ac:dyDescent="0.3">
      <c r="A31" s="27" t="s">
        <v>29</v>
      </c>
      <c r="B31" s="29"/>
    </row>
    <row r="32" spans="1:16" x14ac:dyDescent="0.3">
      <c r="A32" s="30" t="s">
        <v>30</v>
      </c>
      <c r="B32" s="31"/>
    </row>
    <row r="33" spans="1:9" x14ac:dyDescent="0.3">
      <c r="A33" s="26" t="s">
        <v>31</v>
      </c>
      <c r="B33" s="32"/>
    </row>
    <row r="35" spans="1:9" ht="18" x14ac:dyDescent="0.35">
      <c r="B35" s="38"/>
      <c r="C35" s="38"/>
      <c r="D35" s="38"/>
      <c r="E35" s="38"/>
      <c r="F35" s="38"/>
      <c r="G35" s="38"/>
      <c r="H35" s="38"/>
    </row>
    <row r="36" spans="1:9" ht="18" x14ac:dyDescent="0.35">
      <c r="A36" s="33" t="s">
        <v>24</v>
      </c>
      <c r="B36" s="34"/>
      <c r="C36" s="34"/>
      <c r="D36" s="34"/>
      <c r="E36" s="34"/>
      <c r="F36" s="34"/>
      <c r="G36" s="34"/>
      <c r="H36" s="34"/>
    </row>
    <row r="37" spans="1:9" ht="18" x14ac:dyDescent="0.35">
      <c r="A37" s="34" t="s">
        <v>56</v>
      </c>
      <c r="B37" s="34"/>
      <c r="C37" s="34"/>
      <c r="D37" s="34"/>
      <c r="E37" s="34"/>
      <c r="F37" s="34"/>
      <c r="G37" s="34"/>
      <c r="H37" s="34"/>
    </row>
    <row r="38" spans="1:9" ht="18" x14ac:dyDescent="0.35">
      <c r="A38" s="42" t="s">
        <v>76</v>
      </c>
      <c r="B38" s="34"/>
      <c r="C38" s="34"/>
      <c r="D38" s="34"/>
      <c r="E38" s="34"/>
      <c r="F38" s="34"/>
      <c r="G38" s="34"/>
      <c r="H38" s="34"/>
    </row>
    <row r="39" spans="1:9" ht="18" x14ac:dyDescent="0.35">
      <c r="A39" s="35" t="s">
        <v>57</v>
      </c>
      <c r="B39" s="34"/>
      <c r="C39" s="34"/>
      <c r="D39" s="34"/>
      <c r="E39" s="34"/>
      <c r="F39" s="34"/>
      <c r="G39" s="34"/>
      <c r="H39" s="34"/>
    </row>
    <row r="40" spans="1:9" ht="18" x14ac:dyDescent="0.35">
      <c r="A40" s="34" t="s">
        <v>58</v>
      </c>
      <c r="B40" s="34"/>
      <c r="C40" s="34"/>
      <c r="D40" s="34"/>
      <c r="E40" s="34"/>
      <c r="F40" s="34"/>
      <c r="G40" s="34"/>
      <c r="H40" s="34"/>
    </row>
    <row r="41" spans="1:9" ht="18" x14ac:dyDescent="0.35">
      <c r="A41" s="34" t="s">
        <v>59</v>
      </c>
      <c r="B41" s="34"/>
      <c r="C41" s="34"/>
      <c r="D41" s="34"/>
      <c r="E41" s="34"/>
      <c r="F41" s="34"/>
      <c r="G41" s="34"/>
      <c r="H41" s="34"/>
    </row>
    <row r="42" spans="1:9" ht="18" x14ac:dyDescent="0.35">
      <c r="A42" s="34" t="s">
        <v>60</v>
      </c>
      <c r="B42" s="34"/>
      <c r="C42" s="34"/>
      <c r="D42" s="34"/>
      <c r="E42" s="34"/>
      <c r="F42" s="34"/>
      <c r="G42" s="34"/>
      <c r="H42" s="34"/>
    </row>
    <row r="43" spans="1:9" ht="18" x14ac:dyDescent="0.35">
      <c r="A43" s="34" t="s">
        <v>73</v>
      </c>
      <c r="B43" s="41"/>
      <c r="C43" s="41"/>
      <c r="D43" s="41"/>
      <c r="E43" s="41"/>
      <c r="F43" s="41"/>
      <c r="G43" s="41"/>
      <c r="H43" s="41"/>
    </row>
    <row r="44" spans="1:9" ht="18" x14ac:dyDescent="0.35">
      <c r="A44" s="41" t="s">
        <v>75</v>
      </c>
      <c r="B44" s="42"/>
      <c r="C44" s="42"/>
      <c r="D44" s="42"/>
      <c r="E44" s="42"/>
      <c r="F44" s="42"/>
      <c r="G44" s="42"/>
      <c r="H44" s="42"/>
    </row>
    <row r="45" spans="1:9" ht="18" x14ac:dyDescent="0.35">
      <c r="A45" s="40"/>
      <c r="B45" s="38"/>
      <c r="C45" s="38"/>
      <c r="D45" s="38"/>
      <c r="E45" s="38"/>
      <c r="F45" s="38"/>
      <c r="G45" s="38"/>
      <c r="H45" s="38"/>
      <c r="I45" s="39"/>
    </row>
    <row r="46" spans="1:9" ht="18" x14ac:dyDescent="0.35">
      <c r="A46" s="38"/>
      <c r="B46" s="38"/>
      <c r="C46" s="38"/>
      <c r="D46" s="38"/>
      <c r="E46" s="38"/>
      <c r="F46" s="38"/>
      <c r="G46" s="38"/>
      <c r="H46" s="38"/>
      <c r="I46" s="39"/>
    </row>
    <row r="47" spans="1:9" ht="18" x14ac:dyDescent="0.35">
      <c r="A47" s="38"/>
      <c r="B47" s="38"/>
      <c r="C47" s="38"/>
      <c r="D47" s="38"/>
      <c r="E47" s="38"/>
      <c r="F47" s="38"/>
      <c r="G47" s="38"/>
      <c r="H47" s="38"/>
      <c r="I47" s="39"/>
    </row>
    <row r="48" spans="1:9" ht="18" x14ac:dyDescent="0.35">
      <c r="A48" s="38"/>
      <c r="B48" s="38"/>
      <c r="C48" s="38"/>
      <c r="D48" s="38"/>
      <c r="E48" s="38"/>
      <c r="F48" s="38"/>
      <c r="G48" s="38"/>
      <c r="H48" s="38"/>
      <c r="I48" s="39"/>
    </row>
    <row r="49" spans="1:9" ht="18" x14ac:dyDescent="0.35">
      <c r="A49" s="38"/>
      <c r="B49" s="38"/>
      <c r="C49" s="38"/>
      <c r="D49" s="38"/>
      <c r="E49" s="38"/>
      <c r="F49" s="38"/>
      <c r="G49" s="38"/>
      <c r="H49" s="38"/>
      <c r="I49" s="39"/>
    </row>
    <row r="50" spans="1:9" ht="18" x14ac:dyDescent="0.35">
      <c r="A50" s="38"/>
      <c r="B50" s="38"/>
      <c r="C50" s="38"/>
      <c r="D50" s="38"/>
      <c r="E50" s="38"/>
      <c r="F50" s="38"/>
      <c r="G50" s="38"/>
      <c r="H50" s="38"/>
      <c r="I50" s="39"/>
    </row>
    <row r="51" spans="1:9" ht="18" x14ac:dyDescent="0.35">
      <c r="A51" s="38"/>
      <c r="B51" s="38"/>
      <c r="C51" s="38"/>
      <c r="D51" s="38"/>
      <c r="E51" s="38"/>
      <c r="F51" s="38"/>
      <c r="G51" s="38"/>
      <c r="H51" s="38"/>
      <c r="I51" s="39"/>
    </row>
    <row r="52" spans="1:9" x14ac:dyDescent="0.3">
      <c r="A52" s="39"/>
      <c r="B52" s="39"/>
      <c r="C52" s="39"/>
      <c r="D52" s="39"/>
      <c r="E52" s="39"/>
      <c r="F52" s="39"/>
      <c r="G52" s="39"/>
      <c r="H52" s="39"/>
      <c r="I52" s="39"/>
    </row>
  </sheetData>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autoPageBreaks="0"/>
  </sheetPr>
  <dimension ref="A1:F20"/>
  <sheetViews>
    <sheetView workbookViewId="0">
      <selection activeCell="E18" sqref="E18"/>
    </sheetView>
  </sheetViews>
  <sheetFormatPr defaultRowHeight="13.2" x14ac:dyDescent="0.25"/>
  <cols>
    <col min="1" max="1" width="64.33203125" customWidth="1"/>
    <col min="2" max="2" width="16.77734375" customWidth="1"/>
    <col min="3" max="3" width="40.5546875" bestFit="1" customWidth="1"/>
    <col min="4" max="4" width="10.33203125" customWidth="1"/>
    <col min="9" max="9" width="11.88671875" customWidth="1"/>
  </cols>
  <sheetData>
    <row r="1" spans="1:6" ht="21" x14ac:dyDescent="0.4">
      <c r="A1" s="21" t="s">
        <v>23</v>
      </c>
    </row>
    <row r="2" spans="1:6" ht="21" x14ac:dyDescent="0.4">
      <c r="A2" s="20"/>
      <c r="B2" s="20"/>
    </row>
    <row r="3" spans="1:6" ht="15" customHeight="1" x14ac:dyDescent="0.25">
      <c r="A3" t="s">
        <v>17</v>
      </c>
      <c r="C3" t="s">
        <v>16</v>
      </c>
    </row>
    <row r="4" spans="1:6" ht="15" customHeight="1" x14ac:dyDescent="0.25">
      <c r="A4" s="5" t="s">
        <v>0</v>
      </c>
      <c r="B4" s="5"/>
      <c r="C4" s="7" t="s">
        <v>2</v>
      </c>
    </row>
    <row r="5" spans="1:6" ht="15" customHeight="1" x14ac:dyDescent="0.25">
      <c r="A5" s="6" t="s">
        <v>1</v>
      </c>
      <c r="B5" s="6"/>
      <c r="C5" s="8" t="s">
        <v>13</v>
      </c>
    </row>
    <row r="6" spans="1:6" ht="15" customHeight="1" x14ac:dyDescent="0.25">
      <c r="A6" s="4" t="s">
        <v>11</v>
      </c>
      <c r="B6" s="4"/>
    </row>
    <row r="7" spans="1:6" ht="15" customHeight="1" x14ac:dyDescent="0.25">
      <c r="A7" s="1" t="s">
        <v>8</v>
      </c>
      <c r="B7" s="1"/>
      <c r="C7" s="9" t="s">
        <v>10</v>
      </c>
      <c r="F7" s="19"/>
    </row>
    <row r="8" spans="1:6" ht="15" customHeight="1" x14ac:dyDescent="0.25">
      <c r="A8" s="11" t="s">
        <v>12</v>
      </c>
      <c r="B8" s="11"/>
      <c r="C8" s="10" t="s">
        <v>9</v>
      </c>
    </row>
    <row r="9" spans="1:6" ht="15" customHeight="1" x14ac:dyDescent="0.25">
      <c r="A9" t="s">
        <v>3</v>
      </c>
      <c r="C9">
        <v>123.45</v>
      </c>
    </row>
    <row r="10" spans="1:6" ht="15" customHeight="1" x14ac:dyDescent="0.25">
      <c r="A10" t="s">
        <v>4</v>
      </c>
      <c r="C10" s="12">
        <v>0.98699999999999999</v>
      </c>
    </row>
    <row r="11" spans="1:6" ht="15" customHeight="1" x14ac:dyDescent="0.25">
      <c r="A11" t="s">
        <v>5</v>
      </c>
      <c r="C11" s="13">
        <v>0.75</v>
      </c>
    </row>
    <row r="12" spans="1:6" ht="15" customHeight="1" x14ac:dyDescent="0.25">
      <c r="A12" t="s">
        <v>6</v>
      </c>
      <c r="C12" s="14">
        <v>36973</v>
      </c>
    </row>
    <row r="13" spans="1:6" ht="15" customHeight="1" x14ac:dyDescent="0.25">
      <c r="A13" t="s">
        <v>7</v>
      </c>
      <c r="C13" s="15">
        <v>111223333</v>
      </c>
    </row>
    <row r="14" spans="1:6" ht="15" customHeight="1" x14ac:dyDescent="0.25">
      <c r="A14" s="1" t="s">
        <v>15</v>
      </c>
      <c r="B14" s="1"/>
    </row>
    <row r="15" spans="1:6" ht="15" customHeight="1" x14ac:dyDescent="0.25">
      <c r="A15" s="2" t="s">
        <v>18</v>
      </c>
      <c r="B15" s="2"/>
      <c r="C15" s="3"/>
    </row>
    <row r="16" spans="1:6" ht="42" customHeight="1" x14ac:dyDescent="0.4">
      <c r="A16" s="16" t="s">
        <v>19</v>
      </c>
      <c r="B16" s="16"/>
      <c r="C16" s="17" t="s">
        <v>20</v>
      </c>
    </row>
    <row r="17" spans="1:3" x14ac:dyDescent="0.25">
      <c r="C17" t="s">
        <v>14</v>
      </c>
    </row>
    <row r="18" spans="1:3" s="19" customFormat="1" ht="52.5" customHeight="1" x14ac:dyDescent="0.3">
      <c r="A18" s="58" t="s">
        <v>22</v>
      </c>
      <c r="B18" s="58"/>
      <c r="C18" s="58"/>
    </row>
    <row r="19" spans="1:3" ht="15" customHeight="1" x14ac:dyDescent="0.3">
      <c r="A19" s="18"/>
      <c r="B19" s="18"/>
    </row>
    <row r="20" spans="1:3" x14ac:dyDescent="0.25">
      <c r="A20" t="s">
        <v>21</v>
      </c>
    </row>
  </sheetData>
  <scenarios current="0">
    <scenario name="split cells?" locked="1" count="2" user="rgrauer" comment="Created by rgrauer on 2/6/2001">
      <inputCells r="A16" val="Merge and center this text that appears originally in the two cells in this so that the text fits into a single cell as shown here, then change the row height, so that you can view this entire sentence."/>
      <inputCells r="C15" val=""/>
    </scenario>
  </scenarios>
  <mergeCells count="1">
    <mergeCell ref="A18:C18"/>
  </mergeCells>
  <phoneticPr fontId="0" type="noConversion"/>
  <printOptions horizontalCentered="1" headings="1" gridLines="1"/>
  <pageMargins left="0.75" right="0.75" top="2.37" bottom="1" header="0.5" footer="0.5"/>
  <pageSetup orientation="landscape" horizontalDpi="180" verticalDpi="18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Calculate Date Time</vt:lpstr>
      <vt:lpstr>Income</vt:lpstr>
      <vt:lpstr>Basic Functions &amp; Formulas</vt:lpstr>
      <vt:lpstr>Formatting Solution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Formatting cells</dc:title>
  <dc:subject>Enduser</dc:subject>
  <dc:creator>du Toit &amp; van der Merwe</dc:creator>
  <cp:lastModifiedBy>van der Merwe</cp:lastModifiedBy>
  <cp:lastPrinted>2017-03-23T17:37:13Z</cp:lastPrinted>
  <dcterms:created xsi:type="dcterms:W3CDTF">1998-12-18T13:03:00Z</dcterms:created>
  <dcterms:modified xsi:type="dcterms:W3CDTF">2020-09-19T18:46:04Z</dcterms:modified>
</cp:coreProperties>
</file>