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9ED4357C-54A2-4C64-ABE0-0BBF7524AF81}" xr6:coauthVersionLast="45" xr6:coauthVersionMax="45" xr10:uidLastSave="{00000000-0000-0000-0000-000000000000}"/>
  <bookViews>
    <workbookView xWindow="-120" yWindow="-120" windowWidth="20730" windowHeight="11160" activeTab="1" xr2:uid="{A61BEE2E-7289-4924-B973-FF4387FBB42B}"/>
  </bookViews>
  <sheets>
    <sheet name="Data" sheetId="1" r:id="rId1"/>
    <sheet name="Budget" sheetId="2" r:id="rId2"/>
    <sheet name="Formulas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3" l="1"/>
  <c r="D18" i="3" s="1"/>
  <c r="E18" i="3" s="1"/>
  <c r="B18" i="3"/>
  <c r="D17" i="3"/>
  <c r="E17" i="3" s="1"/>
  <c r="D16" i="3"/>
  <c r="E16" i="3" s="1"/>
  <c r="D15" i="3"/>
  <c r="E15" i="3" s="1"/>
  <c r="D14" i="3"/>
  <c r="E14" i="3" s="1"/>
  <c r="D13" i="3"/>
  <c r="E13" i="3" s="1"/>
  <c r="C10" i="3"/>
  <c r="C19" i="3" s="1"/>
  <c r="B10" i="3"/>
  <c r="B19" i="3" s="1"/>
  <c r="D9" i="3"/>
  <c r="E9" i="3" s="1"/>
  <c r="D8" i="3"/>
  <c r="E8" i="3" s="1"/>
  <c r="D7" i="3"/>
  <c r="E7" i="3" s="1"/>
  <c r="E14" i="2"/>
  <c r="E17" i="2"/>
  <c r="D14" i="2"/>
  <c r="D15" i="2"/>
  <c r="E15" i="2" s="1"/>
  <c r="D16" i="2"/>
  <c r="E16" i="2" s="1"/>
  <c r="D17" i="2"/>
  <c r="D13" i="2"/>
  <c r="E13" i="2" s="1"/>
  <c r="D8" i="2"/>
  <c r="E8" i="2" s="1"/>
  <c r="D9" i="2"/>
  <c r="E9" i="2" s="1"/>
  <c r="D7" i="2"/>
  <c r="E7" i="2" s="1"/>
  <c r="C18" i="2"/>
  <c r="D18" i="2" s="1"/>
  <c r="E18" i="2" s="1"/>
  <c r="B18" i="2"/>
  <c r="C10" i="2"/>
  <c r="C19" i="2" s="1"/>
  <c r="D19" i="2" s="1"/>
  <c r="E19" i="2" s="1"/>
  <c r="B10" i="2"/>
  <c r="B19" i="2" s="1"/>
  <c r="D10" i="2" l="1"/>
  <c r="E10" i="2" s="1"/>
  <c r="D19" i="3"/>
  <c r="E19" i="3" s="1"/>
  <c r="D10" i="3"/>
  <c r="E10" i="3" s="1"/>
</calcChain>
</file>

<file path=xl/sharedStrings.xml><?xml version="1.0" encoding="utf-8"?>
<sst xmlns="http://schemas.openxmlformats.org/spreadsheetml/2006/main" count="61" uniqueCount="21">
  <si>
    <t>Budgeted</t>
  </si>
  <si>
    <t>Actual</t>
  </si>
  <si>
    <t>Difference</t>
  </si>
  <si>
    <t>% Difference</t>
  </si>
  <si>
    <t>Total</t>
  </si>
  <si>
    <t>Income</t>
  </si>
  <si>
    <t>Department A</t>
  </si>
  <si>
    <t>Department B</t>
  </si>
  <si>
    <t>Department C</t>
  </si>
  <si>
    <t>Total income</t>
  </si>
  <si>
    <t>Expenditure</t>
  </si>
  <si>
    <t>Salaries and wages</t>
  </si>
  <si>
    <t>Electricity</t>
  </si>
  <si>
    <t>Rent</t>
  </si>
  <si>
    <t>Telephone and postage</t>
  </si>
  <si>
    <t>Marketing</t>
  </si>
  <si>
    <t>Total expenditure</t>
  </si>
  <si>
    <t>NET PROFIT/LOSS</t>
  </si>
  <si>
    <t>N.B.:  See the formulas on the next sheet!</t>
  </si>
  <si>
    <t>SIMPHIWE TRADERS</t>
  </si>
  <si>
    <t>BUDGET COMPARED WITH ACTUAL FIGURES:  202?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</si>
</sst>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2" fillId="0" borderId="0" xfId="0" applyFont="1"/>
    <xf numFmtId="0" fontId="3" fillId="0" borderId="0" xfId="0" applyFont="1"/>
    <xf numFmtId="0" fontId="0" fillId="0" borderId="4" xfId="0" applyBorder="1"/>
    <xf numFmtId="3" fontId="4" fillId="0" borderId="3" xfId="0" applyNumberFormat="1" applyFont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3" fontId="0" fillId="0" borderId="1" xfId="0" applyNumberForma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5" fillId="0" borderId="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0" fontId="6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2F2EB-09A2-481D-BECA-6DBF02D8642E}">
  <dimension ref="A1:E20"/>
  <sheetViews>
    <sheetView workbookViewId="0"/>
  </sheetViews>
  <sheetFormatPr defaultRowHeight="15" x14ac:dyDescent="0.25"/>
  <cols>
    <col min="1" max="1" width="21.42578125" customWidth="1"/>
    <col min="2" max="2" width="10.28515625" customWidth="1"/>
    <col min="3" max="3" width="9.5703125" customWidth="1"/>
    <col min="4" max="4" width="10.42578125" bestFit="1" customWidth="1"/>
    <col min="5" max="5" width="12.42578125" bestFit="1" customWidth="1"/>
  </cols>
  <sheetData>
    <row r="1" spans="1:5" x14ac:dyDescent="0.25">
      <c r="A1" t="s">
        <v>19</v>
      </c>
    </row>
    <row r="2" spans="1:5" x14ac:dyDescent="0.25">
      <c r="A2" t="s">
        <v>20</v>
      </c>
    </row>
    <row r="3" spans="1:5" x14ac:dyDescent="0.25">
      <c r="A3" s="1"/>
      <c r="B3" s="1"/>
      <c r="C3" s="1"/>
      <c r="D3" s="1"/>
    </row>
    <row r="4" spans="1:5" x14ac:dyDescent="0.25">
      <c r="B4" s="2" t="s">
        <v>0</v>
      </c>
      <c r="C4" s="2" t="s">
        <v>1</v>
      </c>
      <c r="D4" s="2" t="s">
        <v>2</v>
      </c>
      <c r="E4" s="3" t="s">
        <v>3</v>
      </c>
    </row>
    <row r="5" spans="1:5" x14ac:dyDescent="0.25">
      <c r="A5" s="1"/>
      <c r="B5" s="4"/>
      <c r="C5" s="4" t="s">
        <v>4</v>
      </c>
      <c r="D5" s="4"/>
      <c r="E5" s="1"/>
    </row>
    <row r="6" spans="1:5" x14ac:dyDescent="0.25">
      <c r="A6" s="5" t="s">
        <v>5</v>
      </c>
    </row>
    <row r="7" spans="1:5" x14ac:dyDescent="0.25">
      <c r="A7" t="s">
        <v>6</v>
      </c>
      <c r="B7" s="9">
        <v>120000</v>
      </c>
      <c r="C7" s="9">
        <v>130000</v>
      </c>
      <c r="D7" s="16"/>
      <c r="E7" s="17"/>
    </row>
    <row r="8" spans="1:5" x14ac:dyDescent="0.25">
      <c r="A8" t="s">
        <v>7</v>
      </c>
      <c r="B8" s="9">
        <v>80000</v>
      </c>
      <c r="C8" s="9">
        <v>75000</v>
      </c>
      <c r="D8" s="2"/>
      <c r="E8" s="2"/>
    </row>
    <row r="9" spans="1:5" x14ac:dyDescent="0.25">
      <c r="A9" t="s">
        <v>8</v>
      </c>
      <c r="B9" s="9">
        <v>60000</v>
      </c>
      <c r="C9" s="9">
        <v>72000</v>
      </c>
      <c r="D9" s="2"/>
      <c r="E9" s="2"/>
    </row>
    <row r="10" spans="1:5" ht="15.75" thickBot="1" x14ac:dyDescent="0.3">
      <c r="A10" t="s">
        <v>9</v>
      </c>
      <c r="B10" s="18"/>
      <c r="C10" s="19"/>
      <c r="D10" s="19"/>
      <c r="E10" s="19"/>
    </row>
    <row r="11" spans="1:5" ht="15.75" thickTop="1" x14ac:dyDescent="0.25"/>
    <row r="12" spans="1:5" x14ac:dyDescent="0.25">
      <c r="A12" s="5" t="s">
        <v>10</v>
      </c>
    </row>
    <row r="13" spans="1:5" x14ac:dyDescent="0.25">
      <c r="A13" s="6" t="s">
        <v>11</v>
      </c>
      <c r="B13" s="9">
        <v>100000</v>
      </c>
      <c r="C13" s="9">
        <v>98000</v>
      </c>
      <c r="D13" s="16"/>
      <c r="E13" s="2"/>
    </row>
    <row r="14" spans="1:5" x14ac:dyDescent="0.25">
      <c r="A14" s="6" t="s">
        <v>12</v>
      </c>
      <c r="B14" s="9">
        <v>15000</v>
      </c>
      <c r="C14" s="9">
        <v>18000</v>
      </c>
      <c r="D14" s="2"/>
      <c r="E14" s="2"/>
    </row>
    <row r="15" spans="1:5" x14ac:dyDescent="0.25">
      <c r="A15" s="6" t="s">
        <v>13</v>
      </c>
      <c r="B15" s="9">
        <v>30000</v>
      </c>
      <c r="C15" s="9">
        <v>32000</v>
      </c>
      <c r="D15" s="2"/>
      <c r="E15" s="2"/>
    </row>
    <row r="16" spans="1:5" x14ac:dyDescent="0.25">
      <c r="A16" s="6" t="s">
        <v>14</v>
      </c>
      <c r="B16" s="9">
        <v>5000</v>
      </c>
      <c r="C16" s="9">
        <v>6500</v>
      </c>
      <c r="D16" s="2"/>
      <c r="E16" s="2"/>
    </row>
    <row r="17" spans="1:5" x14ac:dyDescent="0.25">
      <c r="A17" s="6" t="s">
        <v>15</v>
      </c>
      <c r="B17" s="11">
        <v>20000</v>
      </c>
      <c r="C17" s="11">
        <v>5000</v>
      </c>
      <c r="D17" s="4"/>
      <c r="E17" s="4"/>
    </row>
    <row r="18" spans="1:5" x14ac:dyDescent="0.25">
      <c r="A18" s="6" t="s">
        <v>16</v>
      </c>
      <c r="B18" s="16"/>
      <c r="C18" s="2"/>
      <c r="D18" s="2"/>
      <c r="E18" s="2"/>
    </row>
    <row r="19" spans="1:5" ht="15.75" thickBot="1" x14ac:dyDescent="0.3">
      <c r="A19" s="6" t="s">
        <v>17</v>
      </c>
      <c r="B19" s="18"/>
      <c r="C19" s="19"/>
      <c r="D19" s="19"/>
      <c r="E19" s="19"/>
    </row>
    <row r="20" spans="1:5" ht="15.75" thickTop="1" x14ac:dyDescent="0.25">
      <c r="A20" s="1"/>
      <c r="B20" s="1"/>
      <c r="C20" s="1"/>
      <c r="D20" s="1"/>
      <c r="E20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AB645-775F-4FCD-B209-3842832A0CF9}">
  <dimension ref="A1:E22"/>
  <sheetViews>
    <sheetView tabSelected="1" workbookViewId="0">
      <selection activeCell="K23" sqref="K23"/>
    </sheetView>
  </sheetViews>
  <sheetFormatPr defaultRowHeight="15" x14ac:dyDescent="0.25"/>
  <cols>
    <col min="1" max="1" width="21.42578125" customWidth="1"/>
    <col min="2" max="2" width="10.28515625" customWidth="1"/>
    <col min="3" max="3" width="9.5703125" customWidth="1"/>
    <col min="4" max="4" width="10.42578125" bestFit="1" customWidth="1"/>
    <col min="5" max="5" width="12.42578125" bestFit="1" customWidth="1"/>
  </cols>
  <sheetData>
    <row r="1" spans="1:5" x14ac:dyDescent="0.25">
      <c r="A1" t="s">
        <v>19</v>
      </c>
    </row>
    <row r="2" spans="1:5" x14ac:dyDescent="0.25">
      <c r="A2" t="s">
        <v>20</v>
      </c>
    </row>
    <row r="3" spans="1:5" x14ac:dyDescent="0.25">
      <c r="A3" s="1"/>
      <c r="B3" s="1"/>
      <c r="C3" s="1"/>
      <c r="D3" s="1"/>
    </row>
    <row r="4" spans="1:5" x14ac:dyDescent="0.25">
      <c r="B4" s="2" t="s">
        <v>0</v>
      </c>
      <c r="C4" s="2" t="s">
        <v>1</v>
      </c>
      <c r="D4" s="2" t="s">
        <v>2</v>
      </c>
      <c r="E4" s="3" t="s">
        <v>3</v>
      </c>
    </row>
    <row r="5" spans="1:5" x14ac:dyDescent="0.25">
      <c r="A5" s="1"/>
      <c r="B5" s="4"/>
      <c r="C5" s="4" t="s">
        <v>4</v>
      </c>
      <c r="D5" s="4"/>
      <c r="E5" s="1"/>
    </row>
    <row r="6" spans="1:5" x14ac:dyDescent="0.25">
      <c r="A6" s="5" t="s">
        <v>5</v>
      </c>
    </row>
    <row r="7" spans="1:5" x14ac:dyDescent="0.25">
      <c r="A7" t="s">
        <v>6</v>
      </c>
      <c r="B7" s="9">
        <v>120000</v>
      </c>
      <c r="C7" s="9">
        <v>130000</v>
      </c>
      <c r="D7" s="10">
        <f>C7-B7</f>
        <v>10000</v>
      </c>
      <c r="E7" s="13">
        <f>D7/B7</f>
        <v>8.3333333333333329E-2</v>
      </c>
    </row>
    <row r="8" spans="1:5" x14ac:dyDescent="0.25">
      <c r="A8" t="s">
        <v>7</v>
      </c>
      <c r="B8" s="9">
        <v>80000</v>
      </c>
      <c r="C8" s="9">
        <v>75000</v>
      </c>
      <c r="D8" s="10">
        <f t="shared" ref="D8:D10" si="0">C8-B8</f>
        <v>-5000</v>
      </c>
      <c r="E8" s="13">
        <f t="shared" ref="E8:E10" si="1">D8/B8</f>
        <v>-6.25E-2</v>
      </c>
    </row>
    <row r="9" spans="1:5" x14ac:dyDescent="0.25">
      <c r="A9" t="s">
        <v>8</v>
      </c>
      <c r="B9" s="9">
        <v>60000</v>
      </c>
      <c r="C9" s="9">
        <v>72000</v>
      </c>
      <c r="D9" s="10">
        <f t="shared" si="0"/>
        <v>12000</v>
      </c>
      <c r="E9" s="13">
        <f t="shared" si="1"/>
        <v>0.2</v>
      </c>
    </row>
    <row r="10" spans="1:5" ht="15.75" thickBot="1" x14ac:dyDescent="0.3">
      <c r="A10" t="s">
        <v>9</v>
      </c>
      <c r="B10" s="8">
        <f>SUM(B7:B9)</f>
        <v>260000</v>
      </c>
      <c r="C10" s="8">
        <f>SUM(C7:C9)</f>
        <v>277000</v>
      </c>
      <c r="D10" s="8">
        <f t="shared" si="0"/>
        <v>17000</v>
      </c>
      <c r="E10" s="14">
        <f t="shared" si="1"/>
        <v>6.5384615384615388E-2</v>
      </c>
    </row>
    <row r="11" spans="1:5" ht="15.75" thickTop="1" x14ac:dyDescent="0.25"/>
    <row r="12" spans="1:5" x14ac:dyDescent="0.25">
      <c r="A12" s="5" t="s">
        <v>10</v>
      </c>
    </row>
    <row r="13" spans="1:5" x14ac:dyDescent="0.25">
      <c r="A13" s="6" t="s">
        <v>11</v>
      </c>
      <c r="B13" s="9">
        <v>100000</v>
      </c>
      <c r="C13" s="9">
        <v>98000</v>
      </c>
      <c r="D13" s="10">
        <f>C13-B13</f>
        <v>-2000</v>
      </c>
      <c r="E13" s="13">
        <f>D13/B13</f>
        <v>-0.02</v>
      </c>
    </row>
    <row r="14" spans="1:5" x14ac:dyDescent="0.25">
      <c r="A14" s="6" t="s">
        <v>12</v>
      </c>
      <c r="B14" s="9">
        <v>15000</v>
      </c>
      <c r="C14" s="9">
        <v>18000</v>
      </c>
      <c r="D14" s="10">
        <f t="shared" ref="D14:D19" si="2">C14-B14</f>
        <v>3000</v>
      </c>
      <c r="E14" s="13">
        <f t="shared" ref="E14:E19" si="3">D14/B14</f>
        <v>0.2</v>
      </c>
    </row>
    <row r="15" spans="1:5" x14ac:dyDescent="0.25">
      <c r="A15" s="6" t="s">
        <v>13</v>
      </c>
      <c r="B15" s="9">
        <v>30000</v>
      </c>
      <c r="C15" s="9">
        <v>32000</v>
      </c>
      <c r="D15" s="10">
        <f t="shared" si="2"/>
        <v>2000</v>
      </c>
      <c r="E15" s="13">
        <f t="shared" si="3"/>
        <v>6.6666666666666666E-2</v>
      </c>
    </row>
    <row r="16" spans="1:5" x14ac:dyDescent="0.25">
      <c r="A16" s="6" t="s">
        <v>14</v>
      </c>
      <c r="B16" s="9">
        <v>5000</v>
      </c>
      <c r="C16" s="9">
        <v>6500</v>
      </c>
      <c r="D16" s="10">
        <f t="shared" si="2"/>
        <v>1500</v>
      </c>
      <c r="E16" s="13">
        <f t="shared" si="3"/>
        <v>0.3</v>
      </c>
    </row>
    <row r="17" spans="1:5" x14ac:dyDescent="0.25">
      <c r="A17" s="6" t="s">
        <v>15</v>
      </c>
      <c r="B17" s="11">
        <v>20000</v>
      </c>
      <c r="C17" s="11">
        <v>5000</v>
      </c>
      <c r="D17" s="12">
        <f t="shared" si="2"/>
        <v>-15000</v>
      </c>
      <c r="E17" s="15">
        <f t="shared" si="3"/>
        <v>-0.75</v>
      </c>
    </row>
    <row r="18" spans="1:5" x14ac:dyDescent="0.25">
      <c r="A18" s="6" t="s">
        <v>16</v>
      </c>
      <c r="B18" s="10">
        <f>SUM(B13:B17)</f>
        <v>170000</v>
      </c>
      <c r="C18" s="10">
        <f>SUM(C13:C17)</f>
        <v>159500</v>
      </c>
      <c r="D18" s="10">
        <f t="shared" si="2"/>
        <v>-10500</v>
      </c>
      <c r="E18" s="13">
        <f t="shared" si="3"/>
        <v>-6.1764705882352944E-2</v>
      </c>
    </row>
    <row r="19" spans="1:5" ht="15.75" thickBot="1" x14ac:dyDescent="0.3">
      <c r="A19" s="6" t="s">
        <v>17</v>
      </c>
      <c r="B19" s="8">
        <f>B10-B18</f>
        <v>90000</v>
      </c>
      <c r="C19" s="8">
        <f>C10-C18</f>
        <v>117500</v>
      </c>
      <c r="D19" s="8">
        <f t="shared" si="2"/>
        <v>27500</v>
      </c>
      <c r="E19" s="14">
        <f t="shared" si="3"/>
        <v>0.30555555555555558</v>
      </c>
    </row>
    <row r="20" spans="1:5" ht="15.75" thickTop="1" x14ac:dyDescent="0.25">
      <c r="A20" s="1"/>
      <c r="B20" s="1"/>
      <c r="C20" s="1"/>
      <c r="D20" s="1"/>
      <c r="E20" s="7"/>
    </row>
    <row r="22" spans="1:5" x14ac:dyDescent="0.25">
      <c r="B22" s="20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E7989-A0C5-4852-A4E6-E867F8F69CD1}">
  <dimension ref="A1:E20"/>
  <sheetViews>
    <sheetView showFormulas="1" workbookViewId="0"/>
  </sheetViews>
  <sheetFormatPr defaultRowHeight="15" x14ac:dyDescent="0.25"/>
  <cols>
    <col min="1" max="1" width="14.140625" customWidth="1"/>
    <col min="2" max="3" width="7.28515625" bestFit="1" customWidth="1"/>
    <col min="4" max="4" width="5.28515625" bestFit="1" customWidth="1"/>
    <col min="5" max="5" width="6.28515625" bestFit="1" customWidth="1"/>
  </cols>
  <sheetData>
    <row r="1" spans="1:5" x14ac:dyDescent="0.25">
      <c r="A1" t="s">
        <v>19</v>
      </c>
    </row>
    <row r="2" spans="1:5" x14ac:dyDescent="0.25">
      <c r="A2" t="s">
        <v>20</v>
      </c>
    </row>
    <row r="3" spans="1:5" x14ac:dyDescent="0.25">
      <c r="A3" s="1"/>
      <c r="B3" s="1"/>
      <c r="C3" s="1"/>
      <c r="D3" s="1"/>
    </row>
    <row r="4" spans="1:5" x14ac:dyDescent="0.25">
      <c r="B4" s="2" t="s">
        <v>0</v>
      </c>
      <c r="C4" s="2" t="s">
        <v>1</v>
      </c>
      <c r="D4" s="2" t="s">
        <v>2</v>
      </c>
      <c r="E4" s="3" t="s">
        <v>3</v>
      </c>
    </row>
    <row r="5" spans="1:5" x14ac:dyDescent="0.25">
      <c r="A5" s="1"/>
      <c r="B5" s="4"/>
      <c r="C5" s="4" t="s">
        <v>4</v>
      </c>
      <c r="D5" s="4"/>
      <c r="E5" s="1"/>
    </row>
    <row r="6" spans="1:5" x14ac:dyDescent="0.25">
      <c r="A6" s="5" t="s">
        <v>5</v>
      </c>
    </row>
    <row r="7" spans="1:5" x14ac:dyDescent="0.25">
      <c r="A7" t="s">
        <v>6</v>
      </c>
      <c r="B7" s="9">
        <v>120000</v>
      </c>
      <c r="C7" s="9">
        <v>130000</v>
      </c>
      <c r="D7" s="10">
        <f>C7-B7</f>
        <v>10000</v>
      </c>
      <c r="E7" s="13">
        <f>D7/B7</f>
        <v>8.3333333333333329E-2</v>
      </c>
    </row>
    <row r="8" spans="1:5" x14ac:dyDescent="0.25">
      <c r="A8" t="s">
        <v>7</v>
      </c>
      <c r="B8" s="9">
        <v>80000</v>
      </c>
      <c r="C8" s="9">
        <v>75000</v>
      </c>
      <c r="D8" s="10">
        <f t="shared" ref="D8:D10" si="0">C8-B8</f>
        <v>-5000</v>
      </c>
      <c r="E8" s="13">
        <f t="shared" ref="E8:E10" si="1">D8/B8</f>
        <v>-6.25E-2</v>
      </c>
    </row>
    <row r="9" spans="1:5" x14ac:dyDescent="0.25">
      <c r="A9" t="s">
        <v>8</v>
      </c>
      <c r="B9" s="9">
        <v>60000</v>
      </c>
      <c r="C9" s="9">
        <v>72000</v>
      </c>
      <c r="D9" s="10">
        <f t="shared" si="0"/>
        <v>12000</v>
      </c>
      <c r="E9" s="13">
        <f t="shared" si="1"/>
        <v>0.2</v>
      </c>
    </row>
    <row r="10" spans="1:5" ht="15.75" thickBot="1" x14ac:dyDescent="0.3">
      <c r="A10" t="s">
        <v>9</v>
      </c>
      <c r="B10" s="8">
        <f>SUM(B7:B9)</f>
        <v>260000</v>
      </c>
      <c r="C10" s="8">
        <f>SUM(C7:C9)</f>
        <v>277000</v>
      </c>
      <c r="D10" s="8">
        <f t="shared" si="0"/>
        <v>17000</v>
      </c>
      <c r="E10" s="14">
        <f t="shared" si="1"/>
        <v>6.5384615384615388E-2</v>
      </c>
    </row>
    <row r="11" spans="1:5" ht="15.75" thickTop="1" x14ac:dyDescent="0.25"/>
    <row r="12" spans="1:5" x14ac:dyDescent="0.25">
      <c r="A12" s="5" t="s">
        <v>10</v>
      </c>
    </row>
    <row r="13" spans="1:5" x14ac:dyDescent="0.25">
      <c r="A13" s="6" t="s">
        <v>11</v>
      </c>
      <c r="B13" s="9">
        <v>100000</v>
      </c>
      <c r="C13" s="9">
        <v>98000</v>
      </c>
      <c r="D13" s="10">
        <f>C13-B13</f>
        <v>-2000</v>
      </c>
      <c r="E13" s="13">
        <f>D13/B13</f>
        <v>-0.02</v>
      </c>
    </row>
    <row r="14" spans="1:5" x14ac:dyDescent="0.25">
      <c r="A14" s="6" t="s">
        <v>12</v>
      </c>
      <c r="B14" s="9">
        <v>15000</v>
      </c>
      <c r="C14" s="9">
        <v>18000</v>
      </c>
      <c r="D14" s="10">
        <f t="shared" ref="D14:D19" si="2">C14-B14</f>
        <v>3000</v>
      </c>
      <c r="E14" s="13">
        <f t="shared" ref="E14:E19" si="3">D14/B14</f>
        <v>0.2</v>
      </c>
    </row>
    <row r="15" spans="1:5" x14ac:dyDescent="0.25">
      <c r="A15" s="6" t="s">
        <v>13</v>
      </c>
      <c r="B15" s="9">
        <v>30000</v>
      </c>
      <c r="C15" s="9">
        <v>32000</v>
      </c>
      <c r="D15" s="10">
        <f t="shared" si="2"/>
        <v>2000</v>
      </c>
      <c r="E15" s="13">
        <f t="shared" si="3"/>
        <v>6.6666666666666666E-2</v>
      </c>
    </row>
    <row r="16" spans="1:5" x14ac:dyDescent="0.25">
      <c r="A16" s="6" t="s">
        <v>14</v>
      </c>
      <c r="B16" s="9">
        <v>5000</v>
      </c>
      <c r="C16" s="9">
        <v>6500</v>
      </c>
      <c r="D16" s="10">
        <f t="shared" si="2"/>
        <v>1500</v>
      </c>
      <c r="E16" s="13">
        <f t="shared" si="3"/>
        <v>0.3</v>
      </c>
    </row>
    <row r="17" spans="1:5" x14ac:dyDescent="0.25">
      <c r="A17" s="6" t="s">
        <v>15</v>
      </c>
      <c r="B17" s="11">
        <v>20000</v>
      </c>
      <c r="C17" s="11">
        <v>5000</v>
      </c>
      <c r="D17" s="12">
        <f t="shared" si="2"/>
        <v>-15000</v>
      </c>
      <c r="E17" s="15">
        <f t="shared" si="3"/>
        <v>-0.75</v>
      </c>
    </row>
    <row r="18" spans="1:5" x14ac:dyDescent="0.25">
      <c r="A18" s="6" t="s">
        <v>16</v>
      </c>
      <c r="B18" s="10">
        <f>SUM(B13:B17)</f>
        <v>170000</v>
      </c>
      <c r="C18" s="10">
        <f>SUM(C13:C17)</f>
        <v>159500</v>
      </c>
      <c r="D18" s="10">
        <f t="shared" si="2"/>
        <v>-10500</v>
      </c>
      <c r="E18" s="13">
        <f t="shared" si="3"/>
        <v>-6.1764705882352944E-2</v>
      </c>
    </row>
    <row r="19" spans="1:5" ht="15.75" thickBot="1" x14ac:dyDescent="0.3">
      <c r="A19" s="6" t="s">
        <v>17</v>
      </c>
      <c r="B19" s="8">
        <f>B10-B18</f>
        <v>90000</v>
      </c>
      <c r="C19" s="8">
        <f>C10-C18</f>
        <v>117500</v>
      </c>
      <c r="D19" s="8">
        <f t="shared" si="2"/>
        <v>27500</v>
      </c>
      <c r="E19" s="14">
        <f t="shared" si="3"/>
        <v>0.30555555555555558</v>
      </c>
    </row>
    <row r="20" spans="1:5" ht="15.75" thickTop="1" x14ac:dyDescent="0.25">
      <c r="A20" s="1"/>
      <c r="B20" s="1"/>
      <c r="C20" s="1"/>
      <c r="D20" s="1"/>
      <c r="E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Budget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2018-10-31T15:34:31Z</dcterms:created>
  <dcterms:modified xsi:type="dcterms:W3CDTF">2020-08-08T13:24:43Z</dcterms:modified>
</cp:coreProperties>
</file>